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940" windowHeight="9630" tabRatio="968" firstSheet="1" activeTab="4"/>
  </bookViews>
  <sheets>
    <sheet name="Главная" sheetId="1" r:id="rId1"/>
    <sheet name="Нержавейка" sheetId="2" r:id="rId2"/>
    <sheet name="Арматура" sheetId="3" r:id="rId3"/>
    <sheet name="Балка" sheetId="4" r:id="rId4"/>
    <sheet name="Катанка, Круг" sheetId="5" r:id="rId5"/>
    <sheet name="Квадрат" sheetId="6" r:id="rId6"/>
    <sheet name="Лист х-к" sheetId="7" r:id="rId7"/>
    <sheet name="Лист г-к" sheetId="8" r:id="rId8"/>
    <sheet name="Лист оц." sheetId="9" r:id="rId9"/>
    <sheet name="Лист рифлен." sheetId="10" r:id="rId10"/>
    <sheet name="ПВЛ" sheetId="11" r:id="rId11"/>
    <sheet name="Полоса" sheetId="12" r:id="rId12"/>
    <sheet name="Труба проф." sheetId="13" r:id="rId13"/>
    <sheet name="Труба эл.св." sheetId="14" r:id="rId14"/>
    <sheet name="Трубы бесш." sheetId="15" r:id="rId15"/>
    <sheet name="Уголок" sheetId="16" r:id="rId16"/>
    <sheet name="Швеллер" sheetId="17" r:id="rId17"/>
    <sheet name="Швеллер гнутый" sheetId="18" r:id="rId18"/>
    <sheet name="Алюминевый профиль" sheetId="19" r:id="rId19"/>
    <sheet name="Алюминевые листы" sheetId="20" r:id="rId20"/>
    <sheet name="Алюминевые рифленные листы" sheetId="21" r:id="rId21"/>
    <sheet name="Анодированный профиль" sheetId="22" r:id="rId22"/>
    <sheet name="Медь, Латунь, Бронза" sheetId="23" r:id="rId23"/>
    <sheet name="Проволка вязальная" sheetId="24" r:id="rId24"/>
    <sheet name="Заглушки пластмасовые" sheetId="25" r:id="rId25"/>
    <sheet name="Алюминевые пороги" sheetId="26" r:id="rId26"/>
    <sheet name="Петли гаражные" sheetId="27" r:id="rId27"/>
    <sheet name="Фиксаторы" sheetId="28" r:id="rId28"/>
  </sheets>
  <definedNames>
    <definedName name="_xlnm.Print_Area" localSheetId="19">'Алюминевые листы'!$A$1:$D$32</definedName>
    <definedName name="_xlnm.Print_Area" localSheetId="25">'Алюминевые пороги'!$A$1:$D$19</definedName>
    <definedName name="_xlnm.Print_Area" localSheetId="20">'Алюминевые рифленные листы'!$A$1:$D$35</definedName>
    <definedName name="_xlnm.Print_Area" localSheetId="18">'Алюминевый профиль'!$A$1:$K$413</definedName>
    <definedName name="_xlnm.Print_Area" localSheetId="21">'Анодированный профиль'!$A$1:$E$72</definedName>
    <definedName name="_xlnm.Print_Area" localSheetId="2">'Арматура'!$A$1:$D$20</definedName>
    <definedName name="_xlnm.Print_Area" localSheetId="3">'Балка'!$A$1:$D$43</definedName>
    <definedName name="_xlnm.Print_Area" localSheetId="0">'Главная'!$A$1:$D$16</definedName>
    <definedName name="_xlnm.Print_Area" localSheetId="24">'Заглушки пластмасовые'!$A$1:$B$33</definedName>
    <definedName name="_xlnm.Print_Area" localSheetId="4">'Катанка, Круг'!$A$1:$D$14</definedName>
    <definedName name="_xlnm.Print_Area" localSheetId="5">'Квадрат'!$A$1:$D$15</definedName>
    <definedName name="_xlnm.Print_Area" localSheetId="7">'Лист г-к'!$A$1:$D$51</definedName>
    <definedName name="_xlnm.Print_Area" localSheetId="8">'Лист оц.'!$A$1:$D$21</definedName>
    <definedName name="_xlnm.Print_Area" localSheetId="9">'Лист рифлен.'!$A$1:$D$17</definedName>
    <definedName name="_xlnm.Print_Area" localSheetId="6">'Лист х-к'!$A$1:$D$15</definedName>
    <definedName name="_xlnm.Print_Area" localSheetId="22">'Медь, Латунь, Бронза'!$A$1:$D$44</definedName>
    <definedName name="_xlnm.Print_Area" localSheetId="1">'Нержавейка'!$A$1:$D$57</definedName>
    <definedName name="_xlnm.Print_Area" localSheetId="10">'ПВЛ'!$A$1:$D$13</definedName>
    <definedName name="_xlnm.Print_Area" localSheetId="26">'Петли гаражные'!$A$1:$B$15</definedName>
    <definedName name="_xlnm.Print_Area" localSheetId="11">'Полоса'!$A$1:$D$18</definedName>
    <definedName name="_xlnm.Print_Area" localSheetId="23">'Проволка вязальная'!$A$1:$C$15</definedName>
    <definedName name="_xlnm.Print_Area" localSheetId="12">'Труба проф.'!$A$1:$D$221</definedName>
    <definedName name="_xlnm.Print_Area" localSheetId="13">'Труба эл.св.'!$A$1:$D$43</definedName>
    <definedName name="_xlnm.Print_Area" localSheetId="14">'Трубы бесш.'!$A$1:$D$87</definedName>
    <definedName name="_xlnm.Print_Area" localSheetId="15">'Уголок'!$A$1:$D$52</definedName>
    <definedName name="_xlnm.Print_Area" localSheetId="27">'Фиксаторы'!$A$1:$B$21</definedName>
    <definedName name="_xlnm.Print_Area" localSheetId="16">'Швеллер'!$A$1:$D$48</definedName>
    <definedName name="_xlnm.Print_Area" localSheetId="17">'Швеллер гнутый'!$A$1:$D$13</definedName>
  </definedNames>
  <calcPr fullCalcOnLoad="1"/>
</workbook>
</file>

<file path=xl/sharedStrings.xml><?xml version="1.0" encoding="utf-8"?>
<sst xmlns="http://schemas.openxmlformats.org/spreadsheetml/2006/main" count="2494" uniqueCount="965">
  <si>
    <t>Изготовитель</t>
  </si>
  <si>
    <t>Наименование</t>
  </si>
  <si>
    <t>Вес,    кг/шт.</t>
  </si>
  <si>
    <t>Арматура</t>
  </si>
  <si>
    <t>Балка</t>
  </si>
  <si>
    <t>Лист г/к</t>
  </si>
  <si>
    <t>Лист х/к</t>
  </si>
  <si>
    <t>Полоса</t>
  </si>
  <si>
    <t>Квадрат</t>
  </si>
  <si>
    <t>Труба профильная</t>
  </si>
  <si>
    <t>Уголок</t>
  </si>
  <si>
    <t>Швеллер</t>
  </si>
  <si>
    <t>Лист оцинкованный</t>
  </si>
  <si>
    <t>Швеллер гнутый</t>
  </si>
  <si>
    <t>Просечно-вытяжной лист</t>
  </si>
  <si>
    <t>Цена от 0,3 тн (руб./тн)</t>
  </si>
  <si>
    <t>Арм. 6А500С длина 6м</t>
  </si>
  <si>
    <t>Северсталь</t>
  </si>
  <si>
    <t>Арм. 8А500С длина 6м</t>
  </si>
  <si>
    <t>Арм.10А400С дл.6м Северсталь</t>
  </si>
  <si>
    <t>Арм.10А500С дл.11.7м Северст</t>
  </si>
  <si>
    <t>Арм.10А500С дл.6м Северст</t>
  </si>
  <si>
    <t>Арм.12А500С дл.11.7м</t>
  </si>
  <si>
    <t>СС, НЛМК</t>
  </si>
  <si>
    <t>Арм.12А500С дл.6м Северсталь</t>
  </si>
  <si>
    <t>Арм.14А500С дл.11.7м</t>
  </si>
  <si>
    <t>СС, ЧМК</t>
  </si>
  <si>
    <t>Арм.14А500С дл.11.7м ЧМК</t>
  </si>
  <si>
    <t>ЧМК</t>
  </si>
  <si>
    <t>Арм.16А500С дл.11.7м</t>
  </si>
  <si>
    <t>Балка 10 дл.12м Ст3пс5</t>
  </si>
  <si>
    <t>ЕМЗ</t>
  </si>
  <si>
    <t>Балка 12 дл.12м Ст3пс5</t>
  </si>
  <si>
    <t>Балка 14 дл.12м Ст3пс5</t>
  </si>
  <si>
    <t>Азовсталь</t>
  </si>
  <si>
    <t>Балка 16 дл.12м Ст3пс5</t>
  </si>
  <si>
    <t>АС,Алч.</t>
  </si>
  <si>
    <t>Балка 16Б1 дл.12м Ст3сп5</t>
  </si>
  <si>
    <t>ЗСМК</t>
  </si>
  <si>
    <t>Балка 20 дл.12м Ст3пс5</t>
  </si>
  <si>
    <t>Алчевск,АС</t>
  </si>
  <si>
    <t>Балка 20Б1 12м Ст3сп5</t>
  </si>
  <si>
    <t>НТМК</t>
  </si>
  <si>
    <t>Балка 20К1 12м Ст3сп5</t>
  </si>
  <si>
    <t>Балка 20К2 12м Ст3сп5</t>
  </si>
  <si>
    <t>Балка 20Ш1 12м Ст3сп5</t>
  </si>
  <si>
    <t>Балка 24М 12м Ст3пс5</t>
  </si>
  <si>
    <t>Балка 25К1 12м Ст3сп5</t>
  </si>
  <si>
    <t>Балка 25К2 12м Ст3сп5</t>
  </si>
  <si>
    <t>Балка 25Ш1 12м Ст3сп5</t>
  </si>
  <si>
    <t>Балка 30Б1 12м Ст3сп5</t>
  </si>
  <si>
    <t>Балка 30Б2 12м Ст3сп5</t>
  </si>
  <si>
    <t>Балка 30К1 12м Ст3сп5</t>
  </si>
  <si>
    <t>Балка 30К2 12м Ст3сп5</t>
  </si>
  <si>
    <t>Балка 30М 12м Ст3сп5</t>
  </si>
  <si>
    <t>Балка 30Ш1 12м Ст3сп5</t>
  </si>
  <si>
    <t>Балка 30Ш2 12м Ст3сп5</t>
  </si>
  <si>
    <t>Балка 35Б1 12м Ст3сп5</t>
  </si>
  <si>
    <t>Балка 35Б2 12м Ст3сп5</t>
  </si>
  <si>
    <t>Балка 35Ш1 12м Ст3сп5</t>
  </si>
  <si>
    <t>Балка 35Ш2 12м Ст3сп5</t>
  </si>
  <si>
    <t>Балка 36М 12м Ст3пс5</t>
  </si>
  <si>
    <t>Балка 40Б1 12м Ст3сп5</t>
  </si>
  <si>
    <t>Балка 40Ш1 12м Ст3сп5</t>
  </si>
  <si>
    <t>Балка 45Б1 12м Ст3сп5</t>
  </si>
  <si>
    <t>Балка 45М 12м Ст3пс5</t>
  </si>
  <si>
    <t>Мариуполь</t>
  </si>
  <si>
    <t>Тр.  15х15х1.35 6м Ст1пс</t>
  </si>
  <si>
    <t>Тр.  15х15х1.5 6м г/к Ст1пс</t>
  </si>
  <si>
    <t>Тр.  20х20х1.5 6м г/к Ст1пс</t>
  </si>
  <si>
    <t>Тр.  20х20х2 6м Ст1пс СС</t>
  </si>
  <si>
    <t>Тр.  25х25х1.5 6м Ст1пс</t>
  </si>
  <si>
    <t>Тр.  25х25х2 6м Cт1пс СС</t>
  </si>
  <si>
    <t>Тр.  25х25х2 6м Ст1пс СС</t>
  </si>
  <si>
    <t>Тр.  30х20х2 6м Ст1пс</t>
  </si>
  <si>
    <t>Тр.  30х30х1.5 6м г/к Ст1пс</t>
  </si>
  <si>
    <t>Тр.  30х30х2 6м Ст1пс СС</t>
  </si>
  <si>
    <t>Тр.  30х30х3 6м Ст3пс5 СС</t>
  </si>
  <si>
    <t>Тр.  40х20х1.5 6м Ст1пс</t>
  </si>
  <si>
    <t>Тр.  40х20х2 6м Ст1пс СС</t>
  </si>
  <si>
    <t>Тр.  40х20х3 6м Ст3пс5 СС</t>
  </si>
  <si>
    <t>Тр.  40х25х1.5 6м Ст1пс</t>
  </si>
  <si>
    <t>Тр.  40х25х2 6м Ст1пс СС</t>
  </si>
  <si>
    <t>Тр.  40х25х3 6м Ст3пс5 СС</t>
  </si>
  <si>
    <t>Тр.  40х40х1.5 6м Ст1пс</t>
  </si>
  <si>
    <t>Тр.  40х40х3 6м Ст3пс5 СС</t>
  </si>
  <si>
    <t>Тр.  40х40х4 12м Ст3пс5</t>
  </si>
  <si>
    <t>Тр.  40х40х4 6м Ст3пс5 СС</t>
  </si>
  <si>
    <t>Тр.  50х25х2 6м Ст1пс СС</t>
  </si>
  <si>
    <t>Тр.  50х25х3 6м Ст3пс5 СС</t>
  </si>
  <si>
    <t>Тр.  50х30х2 6м Ст1пс СС</t>
  </si>
  <si>
    <t>Тр.  50х50х2 6м Ст1пс СС</t>
  </si>
  <si>
    <t>Тр.  50х50х3 12м Ст3пс/сп5</t>
  </si>
  <si>
    <t>Тр.  50х50х3 6м Ст3пс5 СС</t>
  </si>
  <si>
    <t>Тр.  50х50х4 12м Ст3пс5</t>
  </si>
  <si>
    <t>Тр.  50х50х4 12м Ст3сп5</t>
  </si>
  <si>
    <t>Тр.  50х50х4 6м Ст3пс5 СС</t>
  </si>
  <si>
    <t>Тр.  50х50х5 6м Ст3пс</t>
  </si>
  <si>
    <t>Тр.  60х30х2 6м Ст1пс СС</t>
  </si>
  <si>
    <t>Тр.  60х30х3 6м Ст3пс5 СС</t>
  </si>
  <si>
    <t>Тр.  60х30х4 6м Ст3пс5 СС</t>
  </si>
  <si>
    <t>Тр.  60х40х1.5 6м Ст1пс</t>
  </si>
  <si>
    <t>Тр.  60х40х2 6м Ст1пс СС</t>
  </si>
  <si>
    <t>Тр.  60х40х3 6м Ст3пс5 СС</t>
  </si>
  <si>
    <t>Тр.  60х40х3 6м Ст3сп5 СС</t>
  </si>
  <si>
    <t>Тр.  60х40х4 6м Ст3пс5 СС</t>
  </si>
  <si>
    <t>Тр.  60х60х2 6м Ст1пс СС</t>
  </si>
  <si>
    <t>Тр.  60х60х3 6м Ст3пс5 СС</t>
  </si>
  <si>
    <t>Тр.  60х60х4  6м Ст3пс5 СС</t>
  </si>
  <si>
    <t>Тр.  70х70х3 6м Ст3пс5 СС</t>
  </si>
  <si>
    <t>Тр.  80х40х2 6м Ст1пс СС</t>
  </si>
  <si>
    <t>Тр.  80х40х3 6м Ст3пс5 СС</t>
  </si>
  <si>
    <t>Тр.  80х40х4 6м Ст3пс5 СС</t>
  </si>
  <si>
    <t>Тр.  80х60х3  6м Ст3пс5 СС</t>
  </si>
  <si>
    <t>Тр.  80х60х3 6м Ст3пс5 СС</t>
  </si>
  <si>
    <t>Тр.  80х60х4 6м Ст3пс5 СС</t>
  </si>
  <si>
    <t>Тр.  80х80х3  6м Ст3пс5 СС</t>
  </si>
  <si>
    <t>Тр.  80х80х3 12м Ст3пс5 СС</t>
  </si>
  <si>
    <t>Тр.  80х80х4  6м Ст3пс5 СС</t>
  </si>
  <si>
    <t>Тр.  80х80х4 12м Ст3пс5 СС</t>
  </si>
  <si>
    <t>Тр.  80х80х5 12м Ст3пс5 СС</t>
  </si>
  <si>
    <t>Тр.  90х50х4 12м Ст3пс5</t>
  </si>
  <si>
    <t>Тр. 100х 50х3  6м Ст3пс</t>
  </si>
  <si>
    <t>Тр. 100х 50х3 12м Ст3пс</t>
  </si>
  <si>
    <t>Тр. 100х 50х4  6м Ст3пс</t>
  </si>
  <si>
    <t>Тр. 100х 50х4 12м Ст3пс</t>
  </si>
  <si>
    <t>Тр. 100х 50х5 12м Ст3пс</t>
  </si>
  <si>
    <t>Тр. 100х 60х4 12м Ст3пс5</t>
  </si>
  <si>
    <t>Тр. 100х 80х4 12м Ст3пс5</t>
  </si>
  <si>
    <t>Тр. 100х100х3  6м Ст3пс Мар</t>
  </si>
  <si>
    <t>Тр. 100х100х3  6м Ст3пс5 СС</t>
  </si>
  <si>
    <t>Тр. 100х100х3 12м Ст3пс5 СС</t>
  </si>
  <si>
    <t>Тр. 100х100х3 12м Ст3сп5 Ш</t>
  </si>
  <si>
    <t>ТПЗ-Шексна</t>
  </si>
  <si>
    <t>Тр. 100х100х4 12м Ст3пс5</t>
  </si>
  <si>
    <t>Тр. 100х100х4 12м Ст3пс5 СС</t>
  </si>
  <si>
    <t>Тр. 100х100х4 12м Ст3сп5 Ш</t>
  </si>
  <si>
    <t>Тр. 100х100х5 12м 09Г2С Ш</t>
  </si>
  <si>
    <t>Тр. 100х100х5 12м Ст3сп5 Ш</t>
  </si>
  <si>
    <t>Тр. 100х100х6 12м 09Г2С Ш</t>
  </si>
  <si>
    <t>Тр. 100х100х6 12м Ст3пс5</t>
  </si>
  <si>
    <t>Тр. 100х100х6 12м Ст3сп5 Ш</t>
  </si>
  <si>
    <t>Тр. 100х100х8 12м 09Г2С Ш</t>
  </si>
  <si>
    <t>Тр. 100х100х8 12м Ст3сп5 Ш</t>
  </si>
  <si>
    <t>Тр. 120х 60х4 12м Ст3пс5</t>
  </si>
  <si>
    <t>Тр. 120х 60х4 12м Ст3сп5</t>
  </si>
  <si>
    <t>Тр. 120х 80х4 12м Ст3пс5</t>
  </si>
  <si>
    <t>Тр. 120х 80х4 12м Ст3пс5 СС</t>
  </si>
  <si>
    <t>Тр. 120х 80х5 11.7м Ст3пс5</t>
  </si>
  <si>
    <t>Тр. 120х 80х5 12м Ст3сп5 Ш</t>
  </si>
  <si>
    <t>Тр. 120х 80х6 12м Ст3пс5 СС</t>
  </si>
  <si>
    <t>Тр. 120х120х3 12м Ст3сп5 Ш</t>
  </si>
  <si>
    <t>Тр. 120х120х4 12м 09Г2С Ш</t>
  </si>
  <si>
    <t>Тр. 120х120х4 12м Ст3сп5 Ш</t>
  </si>
  <si>
    <t>Тр. 120х120х5 12м 09Г2С Ш</t>
  </si>
  <si>
    <t>Тр. 120х120х5 12м Ст3сп5 Ш</t>
  </si>
  <si>
    <t>Тр. 120х120х6 12м 09Г2С Ш</t>
  </si>
  <si>
    <t>Тр. 120х120х6 12м Ст3сп5 Ш</t>
  </si>
  <si>
    <t>Тр. 120х120х8 12м 09Г2С Ш</t>
  </si>
  <si>
    <t>Тр. 140х100х4 12м Ст3сп5 Ш</t>
  </si>
  <si>
    <t>Тр. 140х100х5 12м 09Г2С Ш</t>
  </si>
  <si>
    <t>Тр. 140х100х5 12м Ст3сп5 Ш</t>
  </si>
  <si>
    <t>Тр. 140х100х6 12м Ст3сп5 Ш</t>
  </si>
  <si>
    <t>Тр. 140х140х5 12м 09Г2С Ш</t>
  </si>
  <si>
    <t>Тр. 140х140х5 12м Ст3сп5 Ш</t>
  </si>
  <si>
    <t>Тр. 140х140х6 12м 09Г2С Ш</t>
  </si>
  <si>
    <t>Тр. 140х140х6 12м Ст3сп5 Ш</t>
  </si>
  <si>
    <t>Тр. 140х140х7 12м 09Г2С Ш</t>
  </si>
  <si>
    <t>Тр. 140х140х7 12м Ст3сп5 Ш</t>
  </si>
  <si>
    <t>Тр. 140х140х8 12м 09Г2С Ш</t>
  </si>
  <si>
    <t>Тр. 140х140х8 12м Ст3сп5 Ш</t>
  </si>
  <si>
    <t>Тр. 150х100х4 12м Ст3сп5</t>
  </si>
  <si>
    <t>Тр. 150х100х6 12м Ст3пс5</t>
  </si>
  <si>
    <t>Тр. 150х100х8 12м Ст3пс5</t>
  </si>
  <si>
    <t>Тр. 150х150х4 12м Ст3сп5 Ш</t>
  </si>
  <si>
    <t>Тр. 150х150х6 12м 09Г2С Ш</t>
  </si>
  <si>
    <t>Тр. 150х150х8 10.95м Ст3сп5</t>
  </si>
  <si>
    <t>Тр. 150х150х8 12м Ст3сп5 Ш</t>
  </si>
  <si>
    <t>Тр. 160х 80х4 12м Ст3сп5 Ш</t>
  </si>
  <si>
    <t>Тр. 160х 80х5 12м Ст3сп5</t>
  </si>
  <si>
    <t>Тр. 160х120х4 12м Ст3сп5 Ш</t>
  </si>
  <si>
    <t>Тр. 160х120х5 12м Ст3сп5 Ш</t>
  </si>
  <si>
    <t>Тр. 160х120х6 12м 09Г2С Ш</t>
  </si>
  <si>
    <t>Тр. 160х120х6 12м Ст3сп5 Ш</t>
  </si>
  <si>
    <t>Тр. 160х120х8 12м 09Г2С Ш</t>
  </si>
  <si>
    <t>Тр. 160х120х8 12м Ст3сп5 Ш</t>
  </si>
  <si>
    <t>Тр. 160х140х5 12м Ст3сп5 Ш</t>
  </si>
  <si>
    <t>Тр. 160х160х4 12м Ст3сп5 Ш</t>
  </si>
  <si>
    <t>Тр. 160х160х5 12м 09Г2С Ш</t>
  </si>
  <si>
    <t>Тр. 160х160х5 12м Ст3сп5 Ш</t>
  </si>
  <si>
    <t>Тр. 160х160х6 12м 09Г2С Ш</t>
  </si>
  <si>
    <t>Тр. 160х160х6 12м Ст3сп5 Ш</t>
  </si>
  <si>
    <t>Тр. 160х160х7 12м Ст3сп5 Ш</t>
  </si>
  <si>
    <t>Тр. 160х160х8 12м 09Г2С Ш</t>
  </si>
  <si>
    <t>Тр. 160х160х8 12м Ст3сп5 Ш</t>
  </si>
  <si>
    <t>Тр. 180х100х5 12м Ст3сп5 Ш</t>
  </si>
  <si>
    <t>Тр. 180х140х4 12м Ст3сп5 Ш</t>
  </si>
  <si>
    <t>Тр. 180х140х5 12м 09Г2С Ш</t>
  </si>
  <si>
    <t>Тр. 180х140х5 12м Ст3сп5 Ш</t>
  </si>
  <si>
    <t>Тр. 180х140х6 12м 09Г2С Ш</t>
  </si>
  <si>
    <t>Тр. 180х140х6 12м Ст3сп5 Ш</t>
  </si>
  <si>
    <t>Тр. 180х140х7 12м 09Г2С Ш</t>
  </si>
  <si>
    <t>Тр. 180х140х7 12м Ст3сп5 Ш</t>
  </si>
  <si>
    <t>Тр. 180х140х8 12м 09Г2С Ш</t>
  </si>
  <si>
    <t>Тр. 180х140х8 12м Ст3сп5 Ш</t>
  </si>
  <si>
    <t>Тр. 180х180х 5  12м Ст3сп5 Ш</t>
  </si>
  <si>
    <t>Тр. 180х180х 6  12м 09Г2С Ш</t>
  </si>
  <si>
    <t>Тр. 180х180х 6  12м Ст3сп5 Ш</t>
  </si>
  <si>
    <t>Тр. 180х180х 7  12м 09Г2С Ш</t>
  </si>
  <si>
    <t>Тр. 180х180х 7  12м Ст3сп5 Ш</t>
  </si>
  <si>
    <t>Тр. 180х180х 8  12м 09Г2С Ш</t>
  </si>
  <si>
    <t>Тр. 180х180х 8  12м Ст3сп5 Ш</t>
  </si>
  <si>
    <t>Тр. 180х180х10 12м 09Г2С Ш</t>
  </si>
  <si>
    <t>Тр. 180х180х10 12м Ст3сп5 Ш</t>
  </si>
  <si>
    <t>Тр. 200х100х5 12м Ст3сп5 Ш</t>
  </si>
  <si>
    <t>Тр. 200х100х6 12м Ст3сп5 Ш</t>
  </si>
  <si>
    <t>Тр. 200х100х8 12м Ст3сп5 Ш</t>
  </si>
  <si>
    <t>Тр. 200х120х5 12м Ст3сп5 Ш</t>
  </si>
  <si>
    <t>Тр. 200х120х6 12м Ст3сп5 Ш</t>
  </si>
  <si>
    <t>Тр. 200х160х 5  12м Ст3сп5 Ш</t>
  </si>
  <si>
    <t>Тр. 200х160х 6  12м 09Г2С Ш</t>
  </si>
  <si>
    <t>Тр. 200х160х 6  12м Ст3сп5 Ш</t>
  </si>
  <si>
    <t>Тр. 200х160х 8  12м 09Г2С Ш</t>
  </si>
  <si>
    <t>Тр. 200х160х 8  12м Ст3сп5 Ш</t>
  </si>
  <si>
    <t>Тр. 200х160х10  12м Ст3сп5 Ш</t>
  </si>
  <si>
    <t>Тр. 200х200х 5  12м Ст3сп5 Ш</t>
  </si>
  <si>
    <t>Тр. 200х200х 6  12м 09Г2С Ш</t>
  </si>
  <si>
    <t>Тр. 200х200х 6  12м Ст3сп5 Ш</t>
  </si>
  <si>
    <t>Тр. 200х200х 7  12м Ст3сп5 Ш</t>
  </si>
  <si>
    <t>Тр. 200х200х 8  12м 09Г2С Ш</t>
  </si>
  <si>
    <t>Тр. 200х200х 8  12м Ст3сп5 Ш</t>
  </si>
  <si>
    <t>Тр. 200х200х10 12м 09Г2С Ш</t>
  </si>
  <si>
    <t>Тр. 200х200х10 12м Ст3сп5 Ш</t>
  </si>
  <si>
    <t>Тр. 200х200х12 12м 09Г2С Ш</t>
  </si>
  <si>
    <t>Тр. 200х200х12 12м Ст3сп5 Ш</t>
  </si>
  <si>
    <t>Тр. 240х160х6 12м Ст3сп5 Ш</t>
  </si>
  <si>
    <t>Тр. 240х160х8 12м Ст3сп5 Ш</t>
  </si>
  <si>
    <t>Тр. 250х150х8 12м Ст3сп5 Ш</t>
  </si>
  <si>
    <t>Тр. 250х250х 6  12м 09Г2С Ш</t>
  </si>
  <si>
    <t>Тр. 250х250х 6  12м Ст3сп5 Ш</t>
  </si>
  <si>
    <t>Тр. 250х250х 8  12м 09Г2С Ш</t>
  </si>
  <si>
    <t>Тр. 250х250х 8  12м Ст3сп5 Ш</t>
  </si>
  <si>
    <t>Тр. 250х250х10 12м 09Г2С Ш</t>
  </si>
  <si>
    <t>Тр. 250х250х10 12м Ст3сп5 Ш</t>
  </si>
  <si>
    <t>Тр. 250х250х12 12м 09Г2С Ш</t>
  </si>
  <si>
    <t>Тр. 300х200х 8  12м 09Г2С Ш</t>
  </si>
  <si>
    <t>Тр. 300х200х 8  12м Ст3сп5 Ш</t>
  </si>
  <si>
    <t>Тр. 300х200х10 12м Ст3сп5 Ш</t>
  </si>
  <si>
    <t>Тр. 300х300х 6 12м Ст3сп5 Ш</t>
  </si>
  <si>
    <t>Тр. 300х300х 8 12м 09Г2С Ш</t>
  </si>
  <si>
    <t>Тр. 300х300х10 12м 09Г2С Ш</t>
  </si>
  <si>
    <t>Тр. 300х300х10 12м Ст3сп5 Ш</t>
  </si>
  <si>
    <t>Контактные телефоны: +7 (812) 640-28-30; +7 (812) 441-23-33
Электронная почта: mail@c-met.ru
Электронная почта отдела снабжения: snab@c-met.ru</t>
  </si>
  <si>
    <t>Цены указаны с учетом НДС(18%)</t>
  </si>
  <si>
    <t>Черный металлопрокат</t>
  </si>
  <si>
    <t>Катанка, Круг</t>
  </si>
  <si>
    <t>Лист рифленный</t>
  </si>
  <si>
    <t>Труба электросварная</t>
  </si>
  <si>
    <t>Цветной металлопрокат</t>
  </si>
  <si>
    <t xml:space="preserve">           Наименование товара</t>
  </si>
  <si>
    <t>шт</t>
  </si>
  <si>
    <t>Нерж.Лист 1,5х1250х500мм 304 AISI</t>
  </si>
  <si>
    <t>Нерж.Лист 2,0х1250х500 мм 304 зерк</t>
  </si>
  <si>
    <t>Нерж.Лист 4,0х500х1250мм чечевица</t>
  </si>
  <si>
    <t>Нерж.Лист 5,0х500х1000мм чечевица</t>
  </si>
  <si>
    <t>Нерж.Труба 10х1,0 дл.2000мм шлиф</t>
  </si>
  <si>
    <t>Нерж.Труба 12х1,0 дл.2000мм мат.</t>
  </si>
  <si>
    <t>Нерж.Труба 16х1,5 дл.2000мм мат.</t>
  </si>
  <si>
    <t>Нерж.Труба 20х1,5 дл.2000мм мат.</t>
  </si>
  <si>
    <t>Нерж.Труба 22х1,5 дл.2000мм мат.</t>
  </si>
  <si>
    <t>Нерж.Труба 25х2,0 дл.2000мм шлиф.</t>
  </si>
  <si>
    <t>Нерж.Труба 30х1,5 дл.2000мм мат.</t>
  </si>
  <si>
    <t>Нерж.Труба проф.15х15х1,5 мат. 2м</t>
  </si>
  <si>
    <t>Нерж.Труба проф.20х20х1,5 мат. 2м</t>
  </si>
  <si>
    <t>Нерж.Труба проф.20х40х1,5 мат. 2м</t>
  </si>
  <si>
    <t>Нерж.Труба проф.25х25х1,5 мат. 2м</t>
  </si>
  <si>
    <t>Нерж.Труба проф.25х50х2,0 мат. 2м</t>
  </si>
  <si>
    <t>Нерж.Труба проф.30х30х1,0 мат. 2м</t>
  </si>
  <si>
    <t>Нерж.Труба проф.40х40х1,5 шлиф 2м</t>
  </si>
  <si>
    <t>Нерж.Труба проф.80х80х2,0 мат. 2м</t>
  </si>
  <si>
    <t>Нерж.Уголок 20х20х3,0 дл.2000мм</t>
  </si>
  <si>
    <t>Нерж.Уголок 25х25х3,0 дл.2000мм</t>
  </si>
  <si>
    <t>Нерж.Уголок 40х40х4,0 дл.2000мм</t>
  </si>
  <si>
    <t>Нержавеющий металлопрокат (трубы, уголки, листы)</t>
  </si>
  <si>
    <t>Тр.  80х80х6 12м Ст3пс5</t>
  </si>
  <si>
    <t>Тр. 100х100х7 12м Ст3сп5 Ш</t>
  </si>
  <si>
    <t>Катанка  6.5мм 5.8м+н.дл.Ст3с</t>
  </si>
  <si>
    <t>Круг 10А1 11.7м Ст3сп</t>
  </si>
  <si>
    <t>Круг 10А1 6м Ст3пс</t>
  </si>
  <si>
    <t>Круг 12А1 6м Ст3сп5</t>
  </si>
  <si>
    <t>Круг 16А1 6м Ст3сп5</t>
  </si>
  <si>
    <t>Круг 20А1 6м Ст3сп5</t>
  </si>
  <si>
    <t>Квадрат 10х10 6м Ст3сп РМК</t>
  </si>
  <si>
    <t>РМК</t>
  </si>
  <si>
    <t>Квадрат 12х12 6м Ст3пс АМКР</t>
  </si>
  <si>
    <t>АМКР</t>
  </si>
  <si>
    <t>Квадрат 12х12 6м Ст3сп РМК</t>
  </si>
  <si>
    <t>Квадрат 14х14 6м Ст3пс АМКР</t>
  </si>
  <si>
    <t>Квадрат 16х16 6м Ст3пс АМКР</t>
  </si>
  <si>
    <t>Квадрат 20х20 6м Ст3пс АМКР</t>
  </si>
  <si>
    <t>Квадрат 20х20 6м Ст3сп РМК</t>
  </si>
  <si>
    <t>Л.г/к  1.5х1250х2500 Ст3сп5</t>
  </si>
  <si>
    <t>Л.г/к  2х1250х2500 Ст3сп5</t>
  </si>
  <si>
    <t>Л.г/к  3х1250х2500 Ст3сп5</t>
  </si>
  <si>
    <t>Л.г/к  3х1500х6000 Ст3сп5</t>
  </si>
  <si>
    <t>Л.г/к  5х1500х3000 Ст3сп5</t>
  </si>
  <si>
    <t>Л.г/к  5х1500х6000 Ст3сп5</t>
  </si>
  <si>
    <t>Л.г/к  6х1500х3000 Ст3сп5</t>
  </si>
  <si>
    <t>Л.г/к  6х1500х6000 Ст3сп5</t>
  </si>
  <si>
    <t>Л.г/к  6х1600х6000 РСД32</t>
  </si>
  <si>
    <t>Л.г/к  8х1500х3000 Ст3 НЛМК</t>
  </si>
  <si>
    <t>НЛМК</t>
  </si>
  <si>
    <t>Л.г/к  8х1500х6000 09Г2С СС</t>
  </si>
  <si>
    <t>Л.г/к  8х1500х6000 Ст3сп5</t>
  </si>
  <si>
    <t>Л.г/к  8х1600х6000 PСД32</t>
  </si>
  <si>
    <t>Л.г/к  8х2000х6000 Ст3сп5</t>
  </si>
  <si>
    <t>Л.г/к 12х1500х6000 09Г2С СС</t>
  </si>
  <si>
    <t>Л.г/к 12х1500х6000 Ст3сп5 Мар</t>
  </si>
  <si>
    <t>Л.г/к 12х1500х6000 Ст3сп5 СС</t>
  </si>
  <si>
    <t>Л.г/к 12х2000х6000 Ст3сп5</t>
  </si>
  <si>
    <t>Л.г/к 14х1500х6000 09Г2С</t>
  </si>
  <si>
    <t>Л.г/к 14х1500х6000 Ст3сп5</t>
  </si>
  <si>
    <t>Л.г/к 14х2000х6000 09Г2С</t>
  </si>
  <si>
    <t>Л.г/к 14х2000х6000 Ст3сп5</t>
  </si>
  <si>
    <t>Л.г/к 16х1500х6000 09Г2С</t>
  </si>
  <si>
    <t>Л.г/к 16х2000х6000 09Г2С</t>
  </si>
  <si>
    <t>Л.г/к 16х2000х6000 Ст3сп5</t>
  </si>
  <si>
    <t>Л.г/к 18х2000х6000 Ст3сп5</t>
  </si>
  <si>
    <t>Л.г/к 20х1500х6000 Ст3сп5</t>
  </si>
  <si>
    <t>Л.г/к 20х2000х6000 Ст3сп5</t>
  </si>
  <si>
    <t>Л.г/к 22х2000х6000 Ст3сп5</t>
  </si>
  <si>
    <t>Л.г/к 25х1500х6000 Ст3сп5</t>
  </si>
  <si>
    <t>Л.г/к 25х2000х6000 Ст3сп5</t>
  </si>
  <si>
    <t>Л.г/к 30х1500х6000 Ст3сп5</t>
  </si>
  <si>
    <t>Л.г/к 30х2000х6000 09Г2С</t>
  </si>
  <si>
    <t>Л.г/к 30х2000х6000 Ст3сп5</t>
  </si>
  <si>
    <t>Л.г/к 32х2000х6000 Ст3сп5</t>
  </si>
  <si>
    <t>Л.г/к 36х2000х6000 Ст3сп5</t>
  </si>
  <si>
    <t>Л.г/к 40х2000х6000 09Г2С</t>
  </si>
  <si>
    <t>Л.г/к 40х2000х6000 Ст3сп5</t>
  </si>
  <si>
    <t>Л.г/к 50х1570х6000 09Г2С</t>
  </si>
  <si>
    <t>АША</t>
  </si>
  <si>
    <t>Л.г/к 50х2000х6000 09Г2С</t>
  </si>
  <si>
    <t>Л.г/к 50х2000х6000 Ст3сп5</t>
  </si>
  <si>
    <t>Л.г/риф 3.0х1500х6000 чеч</t>
  </si>
  <si>
    <t>Л.г/риф 4.0х1500х6000 ромб</t>
  </si>
  <si>
    <t>Л.г/риф 4.0х1500х6000 чеч</t>
  </si>
  <si>
    <t>Л.г/риф 5.0х1500х6000 ромб</t>
  </si>
  <si>
    <t>Л.г/риф 6.0х1500х6000 ромб</t>
  </si>
  <si>
    <t>Л.г/риф 6.0х1500х6000 чеч</t>
  </si>
  <si>
    <t>Л.г/риф 8.0х1500х6000 чеч</t>
  </si>
  <si>
    <t xml:space="preserve">Цены указаны с учетом НДС(18%) </t>
  </si>
  <si>
    <t>Лист ПВ-406х1000х3000 Ст3</t>
  </si>
  <si>
    <t>ВСМЦ</t>
  </si>
  <si>
    <t>Лист ПВ-408х1000х2900 Ст3</t>
  </si>
  <si>
    <t>Лист ПВ-506х1000х3000 Ст3</t>
  </si>
  <si>
    <t>Лист ПВ-508х1000х2900 Ст3</t>
  </si>
  <si>
    <t>Лист ПВ-510х1000х2500 Ст3</t>
  </si>
  <si>
    <t>Л.х/к 0.5х1250х2500 08пс6</t>
  </si>
  <si>
    <t>Л.х/к 0.6х1250х2500 08пс6</t>
  </si>
  <si>
    <t>Л.х/к 0.8х1250х2500 08пс6</t>
  </si>
  <si>
    <t>Л.х/к 1.0х1250х2500 08пс6</t>
  </si>
  <si>
    <t>Л.х/к 1.2х1250х2500 08пс6 СС</t>
  </si>
  <si>
    <t>Л.х/к 1.5х1250х2500 08пс6</t>
  </si>
  <si>
    <t>Л.х/к 2.0х1250х2500 08пс6</t>
  </si>
  <si>
    <t>Полоса  4х10 6м+н.д.Ст1пс</t>
  </si>
  <si>
    <t>Гидромонта</t>
  </si>
  <si>
    <t>Полоса  4х20 6м+нд.Ст3пс АМКР</t>
  </si>
  <si>
    <t>Полоса  4х30 6м+нд.Ст3пс АМКР</t>
  </si>
  <si>
    <t>Полоса  4х40 6м+нд.Ст3пс АМКР</t>
  </si>
  <si>
    <t>Полоса  5х50 6м+нд.Ст3пс АМКР</t>
  </si>
  <si>
    <t>Полоса  5х50 6м+нд.Ст3сп ОМЗ</t>
  </si>
  <si>
    <t>ОМЗ</t>
  </si>
  <si>
    <t>Полоса  6х60 6м+н.д.Ст3пс</t>
  </si>
  <si>
    <t>Полоса 10х100 5.85м+н.д.Ст3сп</t>
  </si>
  <si>
    <t>Ижсталь</t>
  </si>
  <si>
    <t>Тр.оц.ВГПду15х2.8  7.8м Ст2пс</t>
  </si>
  <si>
    <t>ТМК</t>
  </si>
  <si>
    <t>Тр.оц.ВГПду20х2.8  7.8м Ст2пс</t>
  </si>
  <si>
    <t>Тр.оц.ВГПду40х3.5  7.8м Ст2пс</t>
  </si>
  <si>
    <t>Тр.оц.ВГПду50х3.5  7.8м Ст2пс</t>
  </si>
  <si>
    <t>Тр.оц.э/с  57х3.5  7.8м Ст2пс</t>
  </si>
  <si>
    <t>Тр.э/с  57х3 12м Ст20 ВМЗ</t>
  </si>
  <si>
    <t>ВМЗ</t>
  </si>
  <si>
    <t>Тр.э/с  57х3.5 12м Ст20 ВМЗ</t>
  </si>
  <si>
    <t>Тр.э/с  76х3.5 10м Ст10 АТЗ</t>
  </si>
  <si>
    <t>АТЗ</t>
  </si>
  <si>
    <t>Тр.э/с  76х3.5 12м Ст20 ВМЗ</t>
  </si>
  <si>
    <t>Тр.э/с 102х4 дл.12м Ст3пс5</t>
  </si>
  <si>
    <t>Тр.э/с 114х3.5 дл.12м Ст3сп4</t>
  </si>
  <si>
    <t>Тр.э/с 114х4 дл.12м Ст3пс5</t>
  </si>
  <si>
    <t>Тр.э/с 133х4.5 дл.12м Ст3пс5</t>
  </si>
  <si>
    <t>Тр.э/с 159х4.5 дл.12м Ст3пс5</t>
  </si>
  <si>
    <t>Тр.э/с 159х5 дл.12м Ст3пс5</t>
  </si>
  <si>
    <t>Тр.э/с 219х8 дл.12м Ст.20 Ш</t>
  </si>
  <si>
    <t>Тр.э/с 273х5 дл.12м Ст.20 Ш</t>
  </si>
  <si>
    <t>Тр.э/с 273х6 дл.12м Ст.20 Ш</t>
  </si>
  <si>
    <t>Тр.э/с 325х5 дл.12м Ст.20 Ш</t>
  </si>
  <si>
    <t>Тр.э/с 325х6 дл.12м Ст.20 Ш</t>
  </si>
  <si>
    <t>Тр.э/с 325х8 дл.12м Ст.20 Ш</t>
  </si>
  <si>
    <t>Тр.э/с 377х6 дл.12м Ст.20 Ш</t>
  </si>
  <si>
    <t>Тр.э/с 377х8 дл.12м Ст.20 Ш</t>
  </si>
  <si>
    <t>ТрВГПду15х2.8  6м Ст2пс ВМЗ</t>
  </si>
  <si>
    <t>ТрВГПду20х2.8  6м Ст2пс ВМЗ</t>
  </si>
  <si>
    <t>ТрВГПду25х3.2  6м Ст2пс ВМЗ</t>
  </si>
  <si>
    <t>ТрВГПду32х3.2  6м Ст2пс ВМЗ</t>
  </si>
  <si>
    <t>ТрВГПду50х3.5  6м Ст2пс ВМЗ</t>
  </si>
  <si>
    <t>Уголок  25х3 6м Ст3сп5</t>
  </si>
  <si>
    <t>Уголок  25х4  6м Ст3сп5</t>
  </si>
  <si>
    <t>Уголок  25х4 6м Ст3сп5</t>
  </si>
  <si>
    <t>Уголок  32х4 6м Ст3сп5</t>
  </si>
  <si>
    <t>СС,ЗСМК</t>
  </si>
  <si>
    <t>Уголок  40х4  6м Ст3сп5</t>
  </si>
  <si>
    <t>СС,ММК</t>
  </si>
  <si>
    <t>Уголок  50х5  6м Ст3пс5 ДМКД</t>
  </si>
  <si>
    <t>ДМКД</t>
  </si>
  <si>
    <t>Уголок  50х5  6м Ст3пс5 ЗСМК</t>
  </si>
  <si>
    <t>Уголок  50х5  6м Ст3сп5</t>
  </si>
  <si>
    <t>Уголок  63х40х5 6м Ст3сп5</t>
  </si>
  <si>
    <t>Уголок  80х6 12м Ст3сп5</t>
  </si>
  <si>
    <t>ММК,ЗСМК</t>
  </si>
  <si>
    <t>Уголок  90х7 12м Ст3пс5</t>
  </si>
  <si>
    <t>Уголок  90х8 12м Ст3пс5</t>
  </si>
  <si>
    <t>Уголок 100х 7 12м Ст3пс5 ЕМЗ</t>
  </si>
  <si>
    <t>ЕМЗ,ДМКД</t>
  </si>
  <si>
    <t>Уголок 100х 7 12м Ст3сп5 ЗСМК</t>
  </si>
  <si>
    <t>Уголок 100х 8 12м Ст3пс5 ЕМЗ</t>
  </si>
  <si>
    <t>Уголок 100х 8 12м Ст3пс5 ЗСМК</t>
  </si>
  <si>
    <t>Уголок 100х 8 12м Ст3сп5 ЗСМК</t>
  </si>
  <si>
    <t>Уголок 100х10 12м Ст3пс5 ЕМЗ</t>
  </si>
  <si>
    <t>Уголок 100х10 12м Ст3пс5 ЗСМК</t>
  </si>
  <si>
    <t>Уголок 100х63х6 12м Ст3сп5</t>
  </si>
  <si>
    <t>Уголок 100х63х8 12м Ст3сп5</t>
  </si>
  <si>
    <t>Уголок 125х 8 12м Ст3пс5 АС</t>
  </si>
  <si>
    <t>Уголок 125х 8 12м Ст3сп5 ЗСМК</t>
  </si>
  <si>
    <t>Уголок 125х 9 11м Ст3пс5</t>
  </si>
  <si>
    <t>Уголок 125х 9 12м Ст3пс5</t>
  </si>
  <si>
    <t>Уголок 125х 9 12м Ст3пс5 АС</t>
  </si>
  <si>
    <t>Уголок 125х 9 12м Ст3сп5 ЗСМК</t>
  </si>
  <si>
    <t>Уголок 125х10 12м Ст3пс5</t>
  </si>
  <si>
    <t>Уголок 125х10 12м Ст3пс5 АС</t>
  </si>
  <si>
    <t>Уголок 140х 9 12м Ст3пс5 АС</t>
  </si>
  <si>
    <t>Уголок 140х10 12м Ст3пс5 АС</t>
  </si>
  <si>
    <t>Уголок 140х10 12м Ст3сп5 НТМК</t>
  </si>
  <si>
    <t>Уголок 160х10 12м Ст3сп5 НТМК</t>
  </si>
  <si>
    <t>Уголок 180х11 12м Ст3сп5</t>
  </si>
  <si>
    <t>Уголок 200х12 12м Ст3сп5 НТМК</t>
  </si>
  <si>
    <t>Швеллер  5П 6м Ст3сп5</t>
  </si>
  <si>
    <t>Швеллер  6.5П 6м Ст3сп5</t>
  </si>
  <si>
    <t>Швеллер  6.5У 6м Ст3сп5</t>
  </si>
  <si>
    <t>ММК</t>
  </si>
  <si>
    <t>Швеллер  8У 6м Ст3пс5 ЕМЗ</t>
  </si>
  <si>
    <t>Швеллер  8У 6м Ст3сп5 Северст</t>
  </si>
  <si>
    <t>Швеллер 10П 6м Ст3пс5 ЕМЗ</t>
  </si>
  <si>
    <t>Швеллер 10П 6м Ст3пс5 Северст</t>
  </si>
  <si>
    <t>Швеллер 10П 6м Ст3сп5 Северст</t>
  </si>
  <si>
    <t>Швеллер 12П  6м Ст3пс5 ЗСМК</t>
  </si>
  <si>
    <t>Швеллер 12П 12м Ст3пс/сп5 ЕМЗ</t>
  </si>
  <si>
    <t>Швеллер 12П 12м Ст3пс5 ЗСМК</t>
  </si>
  <si>
    <t>Швеллер 14П  6м Ст3пс5 ЗСМК</t>
  </si>
  <si>
    <t>Швеллер 14П 12м Ст3пс5 ЕМЗ</t>
  </si>
  <si>
    <t>ЕМЗ,ДМЗ</t>
  </si>
  <si>
    <t>Швеллер 14П 12м Ст3пс5 ЗСМК</t>
  </si>
  <si>
    <t>Швеллер 14П 12м Ст3сп5 ЗСМК</t>
  </si>
  <si>
    <t>Швеллер 16П  6м Ст3сп5</t>
  </si>
  <si>
    <t>Швеллер 16П 12м Ст3сп5 ЗСМК</t>
  </si>
  <si>
    <t>ДМЗ Петров</t>
  </si>
  <si>
    <t>Швеллер 20П 12м Ст3сп5 НТМК</t>
  </si>
  <si>
    <t>Швеллер 22П 12м Ст3пс5 ДМЗ</t>
  </si>
  <si>
    <t>Швеллер 22П 12м Ст3сп5 НТМК</t>
  </si>
  <si>
    <t>Швеллер 22У 12м Ст3пс5</t>
  </si>
  <si>
    <t>Швеллер 24П 12м Ст3сп5 НТМК</t>
  </si>
  <si>
    <t>Швеллер 24У 11м Ст3пс5</t>
  </si>
  <si>
    <t>Швеллер 24У 12м Ст3пс5 Азовст</t>
  </si>
  <si>
    <t>Швеллер 24У 12м Ст3сп5 НТМК</t>
  </si>
  <si>
    <t>Швеллер 27У 11м Ст3пс5</t>
  </si>
  <si>
    <t>Швеллер 27У 12м Ст3пс5 Азовст</t>
  </si>
  <si>
    <t>Швеллер 27У 12м Ст3пс5 АС</t>
  </si>
  <si>
    <t>Швеллер 30У 11м Ст3пс5</t>
  </si>
  <si>
    <t>Швеллер 30У 12м Ст3пс5 Азовст</t>
  </si>
  <si>
    <t>Швеллер 30У 12м Ст3пс5 АС</t>
  </si>
  <si>
    <t>Швеллер 40У 12м Ст3сп5</t>
  </si>
  <si>
    <t>НКМК</t>
  </si>
  <si>
    <t>Шв.гн. 80х60х4 12м+нд Ст3пс5</t>
  </si>
  <si>
    <t>Запорожста</t>
  </si>
  <si>
    <t>Шв.гн.120х60х4 12м+нд Ст3пс5</t>
  </si>
  <si>
    <t>Шв.гн.120х60х5 12м+нд Ст3пс5</t>
  </si>
  <si>
    <t>Шв.гн.200х100х6 12м+нд Ст3 ЗС</t>
  </si>
  <si>
    <t>Шв.гн.200х50х3 12м Ст3пс5</t>
  </si>
  <si>
    <t>Нерж.Круг д 6мм дл.1700мм 304 AISI</t>
  </si>
  <si>
    <t>Нерж.Круг д 6мм дл.2000мм 304 AISI</t>
  </si>
  <si>
    <t>Нерж.Круг д 8мм дл.2000мм 304 AISI</t>
  </si>
  <si>
    <t>Нерж.Круг д10мм дл.2000мм 304 AISI</t>
  </si>
  <si>
    <t>Нерж.Круг д12мм дл.2000мм 304 AISI</t>
  </si>
  <si>
    <t>Нерж.Круг д20мм дл.2000мм 304 AISI</t>
  </si>
  <si>
    <t>Нерж.Лист 0,5х1250х2500мм 304 AISI</t>
  </si>
  <si>
    <t>Нерж.Лист 0,5х1250х2500мм 430 AISI</t>
  </si>
  <si>
    <t>Нерж.Лист 0,5х1250х500мм 304 AISI</t>
  </si>
  <si>
    <t>Нерж.Лист 0,8х1250х2500мм 430 AISI</t>
  </si>
  <si>
    <t>Нерж.Лист 0,8х1250х500мм 430 AISI</t>
  </si>
  <si>
    <t>Нерж.Лист 1,0х1250х1720мм 304 AISI</t>
  </si>
  <si>
    <t>Нерж.Лист 1,0х1250х2500мм 304 AISI</t>
  </si>
  <si>
    <t>Нерж.Лист 1,0х1250х2500мм 430 AISI</t>
  </si>
  <si>
    <t>Нерж.Лист 1,5х1240х2500мм 304 AISI</t>
  </si>
  <si>
    <t>Нерж.Лист 1,5х1250х2500мм 430 AISI</t>
  </si>
  <si>
    <t>Нерж.Лист 2,0х1250х2500мм 430 AISI</t>
  </si>
  <si>
    <t>Нерж.Лист 3,0х1250х2500мм 304 AISI</t>
  </si>
  <si>
    <t>Нерж.Лист 3,0х1250х500 мм 304 AISI</t>
  </si>
  <si>
    <t>Балка 18 дл.12м Ст3пс5</t>
  </si>
  <si>
    <t>Л.г/к 10х1500х3000 Ст3сп5</t>
  </si>
  <si>
    <t>Л.г/риф 8.0х1500х6000 ромб</t>
  </si>
  <si>
    <t>Полоса  4х20 6м+н.д.Ст3пс</t>
  </si>
  <si>
    <t>Полоса  8х100 5.8м+н.д.Ст3сп</t>
  </si>
  <si>
    <t>Тр.  40х40х2 6м Ст1пс СС</t>
  </si>
  <si>
    <t>Тр.  90х90х4 12м Ст3сп5</t>
  </si>
  <si>
    <t>Тр. 100х 60х5 12м Ст3пс5</t>
  </si>
  <si>
    <t>Тр. 120х 60х5 12м Ст3пс5</t>
  </si>
  <si>
    <t>Тр. 300х300х 8 12м Ст3сп5 Ш</t>
  </si>
  <si>
    <t>Тр.оц.э/с  76х3.5  7.8м Ст2пс</t>
  </si>
  <si>
    <t>Тр.оц.э/с 108х3.5  7.8м Ст2пс</t>
  </si>
  <si>
    <t>Тр.э/с 108х3.5 дл.12м Ст3пс4</t>
  </si>
  <si>
    <t>Тр.э/с 133х4 дл.12м Ст3пс5</t>
  </si>
  <si>
    <t>Тр.э/с 219х5 дл.12м Ст.20 Ш</t>
  </si>
  <si>
    <t>Тр.э/с 219х6 дл.12м Ст.20 Ш</t>
  </si>
  <si>
    <t>ТрВГПду40х3.5  6м Ст2пс ВМЗ</t>
  </si>
  <si>
    <t>Уголок  50х4  6м Ст3сп5</t>
  </si>
  <si>
    <t>СС,ММК,ЗСМ</t>
  </si>
  <si>
    <t>Уголок  63х5  6м Ст3сп5</t>
  </si>
  <si>
    <t>ММК,НЛМК</t>
  </si>
  <si>
    <t>Уголок  75х5  6м Ст3пс/сп5</t>
  </si>
  <si>
    <t>ЗСМК,ММК</t>
  </si>
  <si>
    <t>Уголок 125х 8 12м Ст3сп5</t>
  </si>
  <si>
    <t>Уголок 140х 9 12м Ст3сп5 НТМК</t>
  </si>
  <si>
    <t>ДМЗ,ЕМЗ</t>
  </si>
  <si>
    <t>Швеллер 18П 12м Ст3пс5</t>
  </si>
  <si>
    <t>Алюминевый профиль</t>
  </si>
  <si>
    <t>Алюминевые листы</t>
  </si>
  <si>
    <t>Алюминевые рифленные листы</t>
  </si>
  <si>
    <t>Анодированный профиль</t>
  </si>
  <si>
    <t>Медь, Латунь, Бронза (прутки, листы)</t>
  </si>
  <si>
    <t>Проволка вязальная отожжонная</t>
  </si>
  <si>
    <t>Заглушки пластмасовые для труб</t>
  </si>
  <si>
    <t>Алюминевые пороги</t>
  </si>
  <si>
    <t>Петли гаражные</t>
  </si>
  <si>
    <t>Фиксаторы для арматурных каркасов</t>
  </si>
  <si>
    <t>Внешний вид профиля</t>
  </si>
  <si>
    <t>Сплав</t>
  </si>
  <si>
    <t>Наименование профиля</t>
  </si>
  <si>
    <t>размеры в мм.</t>
  </si>
  <si>
    <t>Длина в метрах</t>
  </si>
  <si>
    <t>Цена  за шт, руб. с НДС</t>
  </si>
  <si>
    <t>B</t>
  </si>
  <si>
    <t>H</t>
  </si>
  <si>
    <t>S</t>
  </si>
  <si>
    <t>оптовая цена от 70кг</t>
  </si>
  <si>
    <t>АД31Т</t>
  </si>
  <si>
    <t>Двутавр</t>
  </si>
  <si>
    <t>договорная</t>
  </si>
  <si>
    <t>4 и 9</t>
  </si>
  <si>
    <t xml:space="preserve">АД31Т </t>
  </si>
  <si>
    <t>D</t>
  </si>
  <si>
    <t>Д16Т</t>
  </si>
  <si>
    <t>Пруток</t>
  </si>
  <si>
    <t>нем.дл.*</t>
  </si>
  <si>
    <t>нет</t>
  </si>
  <si>
    <t>Тавр</t>
  </si>
  <si>
    <t>Труба круглая</t>
  </si>
  <si>
    <t xml:space="preserve">под </t>
  </si>
  <si>
    <t>Труба      профильная</t>
  </si>
  <si>
    <t>швеллер</t>
  </si>
  <si>
    <t>Обозначение</t>
  </si>
  <si>
    <t>ш</t>
  </si>
  <si>
    <t>ш-образный профиль</t>
  </si>
  <si>
    <t>265-низкий</t>
  </si>
  <si>
    <t>266-высокий</t>
  </si>
  <si>
    <t>Вес хлыста в кг.</t>
  </si>
  <si>
    <t>крупный опт от 1000кг</t>
  </si>
  <si>
    <t>мелкий опт от 30кг</t>
  </si>
  <si>
    <t>Лист   АМг2М   1,5х1200х2000 5754</t>
  </si>
  <si>
    <t>Лист   АМг2М   1,5х1200х3000 5754</t>
  </si>
  <si>
    <t>Лист   АМг2М   2,0х1200х2000 5754</t>
  </si>
  <si>
    <t>Лист   АМг2М   2,0х1200х3000 5754</t>
  </si>
  <si>
    <t>Лист   АМг2М   2,0х1500х3000 5754</t>
  </si>
  <si>
    <t>Лист   АМг2М   3,0х1500х3000 5754</t>
  </si>
  <si>
    <t>Лист   АМг2М   4,0х1500х3000</t>
  </si>
  <si>
    <t>Лист   АМг2М   5,0х1200х3000</t>
  </si>
  <si>
    <t>Лист   АМг2М  10,0х1200х3000</t>
  </si>
  <si>
    <t>Лист   АМг3М   0,5х1200х3000</t>
  </si>
  <si>
    <t>Лист   АМг3М   0,8х1200х3000</t>
  </si>
  <si>
    <t>Лист   АМг3М   1,0х1200х3000</t>
  </si>
  <si>
    <t>Лист   АМг3М   4,0x1200x3000</t>
  </si>
  <si>
    <t>Лист  АМцМ    1,5х1500х2525</t>
  </si>
  <si>
    <t>Лист  АМцН2   1,0x1200x2000</t>
  </si>
  <si>
    <t>Лист  АМцН2   1,0x1200x600</t>
  </si>
  <si>
    <t>Лист  АМцН2   1,5х1200х2000</t>
  </si>
  <si>
    <t>Лист  АМцН2   1,5х1200х600</t>
  </si>
  <si>
    <t>Лист  АМцН2   2,0х1200х600</t>
  </si>
  <si>
    <t>Лист  АМцН2   2,5х1200х3000</t>
  </si>
  <si>
    <t>Лист Д16АТ    2,0х1200х3000</t>
  </si>
  <si>
    <t>Окаш. Лист АМцН2 1,5х1250х3000 металик</t>
  </si>
  <si>
    <t>Единица измерения</t>
  </si>
  <si>
    <t xml:space="preserve">Базовая цена </t>
  </si>
  <si>
    <t>апельсин. корка</t>
  </si>
  <si>
    <t>Лист ап.к.0,5х1200х1000 АМцНР риф.</t>
  </si>
  <si>
    <t>Лист ап.к.0,5х1200х2000 АМцНР риф.</t>
  </si>
  <si>
    <t>Лист ап.к.0,8х1000х1000 АМцНР риф.</t>
  </si>
  <si>
    <t>бриллиант</t>
  </si>
  <si>
    <t>Лист брил.1,5х1200х600  АМцНР риф.</t>
  </si>
  <si>
    <t>Лист брил.3,0х1200х600  АМцНР риф.</t>
  </si>
  <si>
    <t>квинтет</t>
  </si>
  <si>
    <t>Лист квин.1,0х1200х1000 АМцНР риф.</t>
  </si>
  <si>
    <t>Лист квин.1,0х1200х2000 АМцНР риф.</t>
  </si>
  <si>
    <t>Лист квин.1,0х1200х3000 АМцНР риф.</t>
  </si>
  <si>
    <t>Лист квин.1,0х1200х600 АМцНР риф.</t>
  </si>
  <si>
    <t>Лист квин.1,5х1200х1500 АМцНР риф</t>
  </si>
  <si>
    <t>Лист квин.1,5х1200х2000 АМцНР риф</t>
  </si>
  <si>
    <t>Лист квин.1,5х1200х3000 АМцНР риф</t>
  </si>
  <si>
    <t>Лист квин.1,5х1200х600  АМцНР риф.</t>
  </si>
  <si>
    <t>Лист квин.1,5х1500х3000 АМг2НР риф</t>
  </si>
  <si>
    <t>Лист квин.1,5х1500х3000 АМцНР риф.</t>
  </si>
  <si>
    <t>Лист квин.2,0х1200х1500 АМцНР риф.</t>
  </si>
  <si>
    <t>Лист квин.2,0х1200х2000 АМцНР риф.</t>
  </si>
  <si>
    <t>Лист квин.2,0х1200х3000 АМцНР риф.</t>
  </si>
  <si>
    <t>Лист квин.2,0х1200х600  АМцНР риф.</t>
  </si>
  <si>
    <t>Лист квин.2,0х1500х3000 АМцНР риф.</t>
  </si>
  <si>
    <t>Лист квин.3,0х1200х3000 АМг2НР риф</t>
  </si>
  <si>
    <t>Лист квин.3,0х1200х600  АМцНР риф.</t>
  </si>
  <si>
    <t>Лист квин.3,0х1500х3000 АМг2НР риф</t>
  </si>
  <si>
    <t>Лист квин.4,0х1200х3000 АМцНР риф</t>
  </si>
  <si>
    <t>Лист квин.5,0х1200х2000 АМцНР риф</t>
  </si>
  <si>
    <t>Лист квин.5,0х1200х3000 АМцНР риф</t>
  </si>
  <si>
    <t>Название рисунка</t>
  </si>
  <si>
    <t>Наименование листа, марка</t>
  </si>
  <si>
    <t>Ед.  изм.</t>
  </si>
  <si>
    <t>Размер,  мм</t>
  </si>
  <si>
    <t xml:space="preserve">ПОЛОСА              анодир .АД31Т            </t>
  </si>
  <si>
    <t>золото</t>
  </si>
  <si>
    <t>З.Полоса 20х2,0 дл.2,0м золото</t>
  </si>
  <si>
    <t xml:space="preserve"> б/цвет</t>
  </si>
  <si>
    <t>С.Полоса 15х2,0 дл.2,0м серебро</t>
  </si>
  <si>
    <t>С.Полоса 15х2,0 дл.3,0м серебро</t>
  </si>
  <si>
    <t>С.Полоса 20х2,0 дл.2,0м серебро</t>
  </si>
  <si>
    <t>С.Полоса 20х2,0 дл.3,0м серебро</t>
  </si>
  <si>
    <t>С.Полоса 30х2,0 дл.2,0м серебро</t>
  </si>
  <si>
    <t>С.Полоса 30х2,0 дл.3,0м серебро</t>
  </si>
  <si>
    <t>С.Полоса 40х2,0 дл.2,0м серебро</t>
  </si>
  <si>
    <t>С.Полоса 40х2,0 дл.3,0м серебро</t>
  </si>
  <si>
    <t>с.Тавр 20х20х2,0 дл.2,0м</t>
  </si>
  <si>
    <t>с.Тавр 20х20х2,0 дл.3,0м</t>
  </si>
  <si>
    <t>с.Тавр 25х25х2,0 дл.2,0м</t>
  </si>
  <si>
    <t>с.Тавр 25х25х2,0 дл.3,0м</t>
  </si>
  <si>
    <t>с.Тавр 30х30х1,5 дл.3,0м</t>
  </si>
  <si>
    <t>бронза</t>
  </si>
  <si>
    <t>З.Труба кв.20х20х1,5 дл.2,0м золот</t>
  </si>
  <si>
    <t>З.Труба кв.20х20х1,5 дл.3,0м золот</t>
  </si>
  <si>
    <t>б/цвет</t>
  </si>
  <si>
    <t>С.Труба кв.20х20х1,5 дл.2,0м сереб</t>
  </si>
  <si>
    <t>С.Труба кв.20х20х1,5 дл.3,0м сереб</t>
  </si>
  <si>
    <t>С.Труба кв.40х20х1,5 дл.2,0м сереб</t>
  </si>
  <si>
    <t>С.Труба кв.40х40х2,0 дл.3,0м сереб</t>
  </si>
  <si>
    <t>С.Труба кв.50х20х2,0 дл.2,0м сереб</t>
  </si>
  <si>
    <t>труба круглая  анод. АД31Т</t>
  </si>
  <si>
    <t>С.Труба кр.22х1,5 дл.6,0м серебро</t>
  </si>
  <si>
    <r>
      <t>Уголок</t>
    </r>
    <r>
      <rPr>
        <sz val="10"/>
        <rFont val="Arial Cyr"/>
        <family val="0"/>
      </rPr>
      <t xml:space="preserve"> анод. АД31Т</t>
    </r>
  </si>
  <si>
    <t>Б.Уголок 15х15х1,5 дл.2,0м бронза</t>
  </si>
  <si>
    <t>З.Уголок 10х10х1,2 дл.3,0м золото</t>
  </si>
  <si>
    <t>З.Уголок 15х15х1,5 дл.2,0м золото</t>
  </si>
  <si>
    <t>З.Уголок 15х15х1,5 дл.3,0м золото</t>
  </si>
  <si>
    <t>З.Уголок 35х10х1,5 дл.2,0м золото</t>
  </si>
  <si>
    <t>З.Уголок 40х40х2,0 дл.2,0м золото</t>
  </si>
  <si>
    <t>С.Уголок 10х10х1,2 дл.2,0м серебро</t>
  </si>
  <si>
    <t>С.Уголок 10х10х1,2 дл.3,0м серебо</t>
  </si>
  <si>
    <t>С.Уголок 15х15х1,5 дл.2,0м серебро</t>
  </si>
  <si>
    <t>С.Уголок 15х15х1,5 дл.3,0м серебро</t>
  </si>
  <si>
    <t>С.Уголок 20х20х1,5 дл.2,0м серебро</t>
  </si>
  <si>
    <t>С.Уголок 25х15х2,0 дл.2,0м серебро</t>
  </si>
  <si>
    <t>С.Уголок 25х25х1,5 дл.2,0м серебро</t>
  </si>
  <si>
    <t>С.Уголок 30х30х1,5 дл.2,0м серебро</t>
  </si>
  <si>
    <t>С.Уголок 30х30х1,5 дл.3,0м серебро</t>
  </si>
  <si>
    <t>С.Уголок 35х10х1,5 дл.2,0м серебро</t>
  </si>
  <si>
    <t>С.Уголок 35х10х1,5 дл.3,0м серебро</t>
  </si>
  <si>
    <t>С.Уголок 40х10х2,0 дл.2,0м серебро</t>
  </si>
  <si>
    <t>С.Уголок 40х10х2,0 дл.3,0м серебро</t>
  </si>
  <si>
    <t>С.Уголок 40х20х2,0 дл.2,0м серебро</t>
  </si>
  <si>
    <t>С.Уголок 40х20х2,0 дл.3,0м серебро</t>
  </si>
  <si>
    <t>С.Уголок 40х40х2,0 дл.2,0м серебро</t>
  </si>
  <si>
    <t>С.Уголок 50х50х2,0 дл.2,0м серебро</t>
  </si>
  <si>
    <t>Швеллер анодир. АД31Т</t>
  </si>
  <si>
    <t>Б.Швеллер 10х10х10х1,5 дл.3,0м бр.</t>
  </si>
  <si>
    <t>Б.Швеллер 15х15х15х1,5 дл.3,0м бро</t>
  </si>
  <si>
    <t>З.Швеллер 10х10х10х1,5 дл.2,0м зол</t>
  </si>
  <si>
    <t>З.Швеллер 20х20х20х1,5 дл.2,0м зол</t>
  </si>
  <si>
    <t>С.Швеллер 10х10х10х1,5 дл.2,0м сер</t>
  </si>
  <si>
    <t>С.Швеллер 10х10х10х1,5 дл.3,0м сер</t>
  </si>
  <si>
    <t>С.Швеллер 15х15х15х1,5 дл.2,0м сер</t>
  </si>
  <si>
    <t>С.Швеллер 15х15х15х1,5 дл.3,0м сер</t>
  </si>
  <si>
    <t>С.Швеллер 15х20х15х2,0 дл.3,0м сер</t>
  </si>
  <si>
    <t>С.Швеллер 20х20х20х1,5 дл.2,0м сер</t>
  </si>
  <si>
    <t>С.Швеллер 20х20х20х1,5 дл.3,0м сер</t>
  </si>
  <si>
    <t>С.Швеллер 20х20х20х1,5 дл.6,0м сер</t>
  </si>
  <si>
    <t>Ед.изм.</t>
  </si>
  <si>
    <t>Цена за шт</t>
  </si>
  <si>
    <t>Цены указаны с учетом НДС (18%)</t>
  </si>
  <si>
    <t>Цвет</t>
  </si>
  <si>
    <t>Цена, шт</t>
  </si>
  <si>
    <t>Марка</t>
  </si>
  <si>
    <t>Л63п</t>
  </si>
  <si>
    <t>Латунный лист 0,5х600х1500</t>
  </si>
  <si>
    <t>Латунный лист 0,8х600х1500</t>
  </si>
  <si>
    <t>ЛС 59-1Т</t>
  </si>
  <si>
    <t>Латунный лист 1,0х600х1500</t>
  </si>
  <si>
    <t>Латунный лист 1,5х600х1500</t>
  </si>
  <si>
    <t>Латунный лист 3,0х600х1500</t>
  </si>
  <si>
    <t>М1Т</t>
  </si>
  <si>
    <t>Медный лист 0,5х600х1500</t>
  </si>
  <si>
    <t>Медный лист 0,8х600х1500</t>
  </si>
  <si>
    <t>Медный лист 1,0х600х1500</t>
  </si>
  <si>
    <t>Медный лист 1,5х600х1500</t>
  </si>
  <si>
    <t>М1М</t>
  </si>
  <si>
    <t>Медный лист 3,0х600х1500</t>
  </si>
  <si>
    <t>БрАМц9-2п</t>
  </si>
  <si>
    <t>Пруток бронза д. 8,0мм дл.1000мм</t>
  </si>
  <si>
    <t>Пруток бронза д. 8,0мм дл.2000мм</t>
  </si>
  <si>
    <t>Пруток бронза д.10,0мм дл.1000мм</t>
  </si>
  <si>
    <t>Пруток бронза д.10,0мм дл.2000мм</t>
  </si>
  <si>
    <t>БрАМц9-4</t>
  </si>
  <si>
    <t>Пруток бронза д.16,0мм дл.500мм</t>
  </si>
  <si>
    <t>Пруток бронза д.20,0мм дл.500мм</t>
  </si>
  <si>
    <t>Пруток бронза д.25,0мм дл.500мм</t>
  </si>
  <si>
    <t>Пруток бронза д.30,0мм дл.500мм</t>
  </si>
  <si>
    <t>ЛС 59-1</t>
  </si>
  <si>
    <t>Пруток латунь д. 8,0мм дл.1000мм</t>
  </si>
  <si>
    <t>Пруток латунь д. 8,0мм дл.2000мм</t>
  </si>
  <si>
    <t>Пруток латунь д.10,0мм дл.1000мм</t>
  </si>
  <si>
    <t>Пруток латунь д.10,0мм дл.2000мм</t>
  </si>
  <si>
    <t>Пруток медь д. 6,0мм дл.2000мм</t>
  </si>
  <si>
    <t>Пруток медь д. 8,0мм дл.1000мм</t>
  </si>
  <si>
    <t>Пруток медь д. 8,0мм дл.2000мм</t>
  </si>
  <si>
    <t>Пруток медь д.10,0мм дл.1000мм</t>
  </si>
  <si>
    <t>Пруток медь д.10,0мм дл.2000мм</t>
  </si>
  <si>
    <t>Пруток медь д.12,0мм дл.1000мм</t>
  </si>
  <si>
    <t>Пруток медь д.12,0мм дл.2000мм</t>
  </si>
  <si>
    <t>Пруток медь д.14,0мм дл.1000мм</t>
  </si>
  <si>
    <t>Пруток медь д.14,0мм дл.2000мм</t>
  </si>
  <si>
    <t>Пруток медь д.16,0мм дл.500мм</t>
  </si>
  <si>
    <t>Пруток медь д.20,0мм дл.500мм</t>
  </si>
  <si>
    <t>Пруток медь д.25,0мм дл.500мм</t>
  </si>
  <si>
    <t>Пруток медь д.30,0мм дл.500мм</t>
  </si>
  <si>
    <t>Цена указана с учетом НДС (18%)</t>
  </si>
  <si>
    <t>Цена, за шт</t>
  </si>
  <si>
    <t>Проволока д.0,8мм вес 50-250кг</t>
  </si>
  <si>
    <t>Проволока д.2,0мм вес 50-250кг</t>
  </si>
  <si>
    <t>Проволока д.3,0мм вес 50-250кг</t>
  </si>
  <si>
    <t>Проволока д.4,0мм вес 50-250кг</t>
  </si>
  <si>
    <t>Проволока д.6,0мм вес 50-250кг</t>
  </si>
  <si>
    <t xml:space="preserve">Цена, кг. </t>
  </si>
  <si>
    <t>Цена</t>
  </si>
  <si>
    <t xml:space="preserve">Заглушка квадратная 15х15 </t>
  </si>
  <si>
    <t xml:space="preserve">Заглушка квадратная 30х30  </t>
  </si>
  <si>
    <t xml:space="preserve">Заглушка квадратная 20х20 </t>
  </si>
  <si>
    <t xml:space="preserve">Заглушка квадратная 40х40  </t>
  </si>
  <si>
    <t xml:space="preserve">Заглушка квадратная 50х50 </t>
  </si>
  <si>
    <t xml:space="preserve">Заглушка квадратная 60х60  </t>
  </si>
  <si>
    <t xml:space="preserve">Заглушка прямоугол. 40х20  </t>
  </si>
  <si>
    <t xml:space="preserve">Заглушка прямоугол. 80х40  </t>
  </si>
  <si>
    <t xml:space="preserve">Заглушка круглая д. 8мм </t>
  </si>
  <si>
    <t xml:space="preserve">Заглушка круглая д.12мм </t>
  </si>
  <si>
    <t xml:space="preserve">Заглушка круглая д.14мм </t>
  </si>
  <si>
    <t xml:space="preserve">Заглушка круглая д.16мм </t>
  </si>
  <si>
    <t xml:space="preserve">Заглушка круглая д.18мм </t>
  </si>
  <si>
    <t xml:space="preserve">Заглушка круглая д.20мм </t>
  </si>
  <si>
    <t xml:space="preserve">Заглушка круглая д.22мм </t>
  </si>
  <si>
    <t xml:space="preserve">Заглушка круглая д.28мм </t>
  </si>
  <si>
    <t xml:space="preserve">Заглушка круглая д.30мм  </t>
  </si>
  <si>
    <t xml:space="preserve">Заглушка круглая д.50мм </t>
  </si>
  <si>
    <t xml:space="preserve">Заглушка для болта/гайки </t>
  </si>
  <si>
    <t xml:space="preserve">Заглушка прямоугол. 30х15 </t>
  </si>
  <si>
    <t xml:space="preserve">Заглушка прямоугол. 50х20  </t>
  </si>
  <si>
    <t xml:space="preserve">Заглушка квадратная 80х80  </t>
  </si>
  <si>
    <t xml:space="preserve">Заглушка квадратная  100х100 </t>
  </si>
  <si>
    <t>без покрытия</t>
  </si>
  <si>
    <t>Порог-стык 28мм б.п б/у дл.2,0м</t>
  </si>
  <si>
    <t>Порог-стык 30мм б.п б/у дл.2,0м</t>
  </si>
  <si>
    <t>Порог-стык 60мм б.п б/у дл.2,0м</t>
  </si>
  <si>
    <t>Порог-стык 40мм б.пок. дл.2,0м</t>
  </si>
  <si>
    <t>Порог-стык 60мм б.пок. дл.2,0м</t>
  </si>
  <si>
    <t>Порог-стык 80мм б.покр.дл.2,0м</t>
  </si>
  <si>
    <t>Порог-стык 100мм б.покр.дл.2,0м</t>
  </si>
  <si>
    <t>Порог-стык 30мм б.п     дл.2,0м</t>
  </si>
  <si>
    <t>Порог-угол 23х23 без пок. 2,0м</t>
  </si>
  <si>
    <t>Порог-угол 15х30 б/п.     2,0м</t>
  </si>
  <si>
    <t>Порог-угол 22х42 б/п.     2,0м</t>
  </si>
  <si>
    <t>Покрытие</t>
  </si>
  <si>
    <t>Наименование , цвет, длина</t>
  </si>
  <si>
    <t xml:space="preserve">Цена </t>
  </si>
  <si>
    <t>Петля гаражная д.16</t>
  </si>
  <si>
    <t>Петля гаражная д.18</t>
  </si>
  <si>
    <t>Петля гаражная д.20</t>
  </si>
  <si>
    <t>Петля гаражная д.22</t>
  </si>
  <si>
    <t>Петля гаражная д.25</t>
  </si>
  <si>
    <t>Петля гаражная д.30</t>
  </si>
  <si>
    <t>Петля гаражная д.40</t>
  </si>
  <si>
    <t xml:space="preserve">Арм.Звездочка 15/4-16 </t>
  </si>
  <si>
    <t xml:space="preserve">Арм.Звездочка 20/5-16 </t>
  </si>
  <si>
    <t xml:space="preserve">Арм.Звездочка 25/5-16 </t>
  </si>
  <si>
    <t xml:space="preserve">Арм.Звездочка 30/6-20 </t>
  </si>
  <si>
    <t xml:space="preserve">Арм.Звездочка 35/6-20 </t>
  </si>
  <si>
    <t xml:space="preserve">Арм.Фиксатор кольцо 5/10 </t>
  </si>
  <si>
    <t xml:space="preserve">Арм.Фиксатор кольцо 5/15 </t>
  </si>
  <si>
    <t xml:space="preserve">Арм.Фиксатор кольцо 5/20 </t>
  </si>
  <si>
    <t xml:space="preserve">Арм.Фиксатор кольцо 5/30 </t>
  </si>
  <si>
    <t xml:space="preserve">Арм.Стойка Стульчик 15.6-18 </t>
  </si>
  <si>
    <t xml:space="preserve">Арм.Стойка Стульчик 20.6-18 </t>
  </si>
  <si>
    <t xml:space="preserve">Арм.Стойка Стульчик 25.6-18 </t>
  </si>
  <si>
    <t xml:space="preserve">Арм.Стойка Стульчик 30.6-18 </t>
  </si>
  <si>
    <r>
      <rPr>
        <b/>
        <sz val="10"/>
        <color indexed="62"/>
        <rFont val="Arial Cyr"/>
        <family val="0"/>
      </rPr>
      <t xml:space="preserve">                    </t>
    </r>
    <r>
      <rPr>
        <b/>
        <sz val="12"/>
        <color indexed="62"/>
        <rFont val="Arial Cyr"/>
        <family val="0"/>
      </rPr>
      <t xml:space="preserve">  ООО "КонкордМеталл" </t>
    </r>
    <r>
      <rPr>
        <sz val="12"/>
        <color indexed="18"/>
        <rFont val="Arial Cyr"/>
        <family val="0"/>
      </rPr>
      <t xml:space="preserve"> </t>
    </r>
    <r>
      <rPr>
        <sz val="10"/>
        <color indexed="18"/>
        <rFont val="Arial Cyr"/>
        <family val="0"/>
      </rPr>
      <t xml:space="preserve">
</t>
    </r>
    <r>
      <rPr>
        <sz val="9"/>
        <color indexed="18"/>
        <rFont val="Arial Cyr"/>
        <family val="0"/>
      </rPr>
      <t>ИНН/КПП: 7814440885/781401001 
Р/с: 40702810803000042297 в  ПАО "СИАБ"
К/с: 30101810600000000757,  БИК: 044030757 
Юр. адрес: 197374, г. Санкт-Петербург, 
Торфяная дорога, д.7, литера Ф
сайт: www.c-met.ru</t>
    </r>
  </si>
  <si>
    <r>
      <rPr>
        <b/>
        <sz val="12"/>
        <color indexed="62"/>
        <rFont val="Arial Cyr"/>
        <family val="0"/>
      </rPr>
      <t>ООО "КонкордМеталл"</t>
    </r>
    <r>
      <rPr>
        <sz val="10"/>
        <color indexed="62"/>
        <rFont val="Arial Cyr"/>
        <family val="0"/>
      </rPr>
      <t xml:space="preserve">
</t>
    </r>
    <r>
      <rPr>
        <sz val="10"/>
        <rFont val="Arial Cyr"/>
        <family val="0"/>
      </rPr>
      <t>ИНН/КПП: 7814440885/781401001
Р/с: 40702810803000042297 в  ПАО "СИАБ"
К/с: 30101810600000000757,  БИК: 044030757
Юр. адрес: 197374, г. Санкт-Петербург,
Торфяная дорога, д.7, литера Ф
сайт: www.c-met.ru</t>
    </r>
    <r>
      <rPr>
        <b/>
        <sz val="10"/>
        <rFont val="Arial Cyr"/>
        <family val="0"/>
      </rPr>
      <t xml:space="preserve">
                    </t>
    </r>
    <r>
      <rPr>
        <b/>
        <sz val="12"/>
        <rFont val="Arial Cyr"/>
        <family val="0"/>
      </rPr>
      <t xml:space="preserve">    </t>
    </r>
    <r>
      <rPr>
        <b/>
        <sz val="12"/>
        <color indexed="62"/>
        <rFont val="Arial Cyr"/>
        <family val="0"/>
      </rPr>
      <t xml:space="preserve"> </t>
    </r>
  </si>
  <si>
    <r>
      <rPr>
        <b/>
        <sz val="12"/>
        <color indexed="62"/>
        <rFont val="Arial Cyr"/>
        <family val="0"/>
      </rPr>
      <t>ООО "КонкордМеталл"</t>
    </r>
    <r>
      <rPr>
        <sz val="10"/>
        <color indexed="18"/>
        <rFont val="Arial Cyr"/>
        <family val="0"/>
      </rPr>
      <t xml:space="preserve">
ИНН/КПП: 7814440885/781401001
Р/с: 40702810803000042297 в  ПАО "СИАБ"
К/с: 30101810600000000757,  БИК: 044030757
Юр. адрес: 197374, г. Санкт-Петербург,
Торфяная дорога, д.7, литера Ф
сайт: www.c-met.ru</t>
    </r>
  </si>
  <si>
    <r>
      <rPr>
        <b/>
        <sz val="12"/>
        <color indexed="62"/>
        <rFont val="Arial Cyr"/>
        <family val="0"/>
      </rPr>
      <t>ООО "КонкордМеталл"</t>
    </r>
    <r>
      <rPr>
        <sz val="10"/>
        <rFont val="Arial Cyr"/>
        <family val="0"/>
      </rPr>
      <t xml:space="preserve">
ИНН/КПП: 7814440885/781401001
Р/с: 40702810803000042297 в  ПАО "СИАБ"
К/с: 30101810600000000757,  БИК: 044030757
Юр. адрес: 197374, г. Санкт-Петербург,
Торфяная дорога, д.7, литера Ф
сайт: www.c-met.ru
</t>
    </r>
  </si>
  <si>
    <r>
      <t xml:space="preserve">                                                         </t>
    </r>
    <r>
      <rPr>
        <b/>
        <sz val="12"/>
        <color indexed="62"/>
        <rFont val="Arial Cyr"/>
        <family val="0"/>
      </rPr>
      <t xml:space="preserve">                                            ООО "КонкордМеталл"</t>
    </r>
    <r>
      <rPr>
        <sz val="10"/>
        <rFont val="Arial Cyr"/>
        <family val="0"/>
      </rPr>
      <t xml:space="preserve">
ИНН/КПП: 7814440885/781401001
Р/с: 40702810803000042297 в  ПАО "СИАБ"
К/с: 30101810600000000757,  БИК: 044030757
Юр. адрес: 197374, г. Санкт-Петербург,
Торфяная дорога, д.7, литера Ф
сайт: www.c-met.ru
</t>
    </r>
  </si>
  <si>
    <t>Гладкий лист 0,4 * 1250</t>
  </si>
  <si>
    <t>Гладкий лист 0,5 * 1250</t>
  </si>
  <si>
    <t>Гладкий лист 0,55 * 1250</t>
  </si>
  <si>
    <t>Гладкий лист 0,6 * 1250</t>
  </si>
  <si>
    <t>Гладкий лист 0,7 * 1250</t>
  </si>
  <si>
    <t>Гладкий лист 0,8 * 1250</t>
  </si>
  <si>
    <t>Гладкий лист 0,9 * 1250</t>
  </si>
  <si>
    <t>Гладкий лист 1,0 * 1250</t>
  </si>
  <si>
    <t>договор.</t>
  </si>
  <si>
    <t>Гладкий лист с полимерным покрытием</t>
  </si>
  <si>
    <t>Цена за м2</t>
  </si>
  <si>
    <t xml:space="preserve">Вес,    м/пог в кг. </t>
  </si>
  <si>
    <t>Цена за м/пог.</t>
  </si>
  <si>
    <t>Трубы бесшовные</t>
  </si>
  <si>
    <t>ТРУБА БЕСШОВНАЯ ГОРЯЧЕДЕФОРМИРОВАННАЯ гост 8732-78</t>
  </si>
  <si>
    <t>Толщина, мм</t>
  </si>
  <si>
    <t>Длина</t>
  </si>
  <si>
    <t>труба г/д 32</t>
  </si>
  <si>
    <t>от 3 до 8</t>
  </si>
  <si>
    <t>4-12м</t>
  </si>
  <si>
    <t>труба г/д 38</t>
  </si>
  <si>
    <t>труба г/д 42</t>
  </si>
  <si>
    <t>труба г/д 45</t>
  </si>
  <si>
    <t>труба г/д 48</t>
  </si>
  <si>
    <t>труба г/д 50</t>
  </si>
  <si>
    <t>от 3 до 14</t>
  </si>
  <si>
    <t>труба г/д 51</t>
  </si>
  <si>
    <t>труба г/д 57</t>
  </si>
  <si>
    <t>труба г/д 60</t>
  </si>
  <si>
    <t>от 3 до 16</t>
  </si>
  <si>
    <t>труба г/д 68</t>
  </si>
  <si>
    <t>труба г/д 70</t>
  </si>
  <si>
    <t>труба г/д 73</t>
  </si>
  <si>
    <t>труба г/д 76</t>
  </si>
  <si>
    <t>труба г/д 80</t>
  </si>
  <si>
    <t>от 3,5 до 20</t>
  </si>
  <si>
    <t>труба г/д 83</t>
  </si>
  <si>
    <t>труба г/д 89</t>
  </si>
  <si>
    <t>труба г/д 95</t>
  </si>
  <si>
    <t>труба г/д 102</t>
  </si>
  <si>
    <t>труба г/д 108</t>
  </si>
  <si>
    <t>труба г/д 114</t>
  </si>
  <si>
    <t>труба г/д 121</t>
  </si>
  <si>
    <t>труба г/д 127</t>
  </si>
  <si>
    <t>труба г/д 133</t>
  </si>
  <si>
    <t>от 5 до 20</t>
  </si>
  <si>
    <t>труба г/д 140</t>
  </si>
  <si>
    <t>от 5 до 25</t>
  </si>
  <si>
    <t>труба г/д146</t>
  </si>
  <si>
    <t>труба г/д 152</t>
  </si>
  <si>
    <t>труба г/д 159</t>
  </si>
  <si>
    <t>труба г/д 168</t>
  </si>
  <si>
    <t>труба г/д 180</t>
  </si>
  <si>
    <t>от 6 до 30</t>
  </si>
  <si>
    <t>труба г/д 194</t>
  </si>
  <si>
    <t>от 8 до 40</t>
  </si>
  <si>
    <t>труба г/д 203</t>
  </si>
  <si>
    <t>труба г/д 219</t>
  </si>
  <si>
    <t>от 6 до 40</t>
  </si>
  <si>
    <t>труба г/д 245</t>
  </si>
  <si>
    <t>труба г/д 273</t>
  </si>
  <si>
    <t>от 7 до 40</t>
  </si>
  <si>
    <t>труба г/д 299</t>
  </si>
  <si>
    <t>от 9 до 40</t>
  </si>
  <si>
    <t>труба г/д 325</t>
  </si>
  <si>
    <t>от 8 до40</t>
  </si>
  <si>
    <t>труба г/д 351</t>
  </si>
  <si>
    <t>труба г/д 377</t>
  </si>
  <si>
    <t>труба г/д 426</t>
  </si>
  <si>
    <t>Цена  (руб./тн)</t>
  </si>
  <si>
    <t>ТРУБА БЕСШОВНАЯ ХОЛОДНОДЕФОРМИРОВАННАЯ гост 8734-75</t>
  </si>
  <si>
    <t>труба х/д 8</t>
  </si>
  <si>
    <t>от 1 до 1,5</t>
  </si>
  <si>
    <t>труба х/д 10</t>
  </si>
  <si>
    <t>от 1 до 2,5</t>
  </si>
  <si>
    <t>труба х/д 12</t>
  </si>
  <si>
    <t>от 1 до 3,5</t>
  </si>
  <si>
    <t>труба х/д 14</t>
  </si>
  <si>
    <t>от 1 до 3</t>
  </si>
  <si>
    <t>труба х/д 15</t>
  </si>
  <si>
    <t>от 2 до 3,5</t>
  </si>
  <si>
    <t>труба х/д 16</t>
  </si>
  <si>
    <t>от 1 до 4</t>
  </si>
  <si>
    <t>труба х/д 17</t>
  </si>
  <si>
    <t>от 2,5 до 3</t>
  </si>
  <si>
    <t>труба х/д 18</t>
  </si>
  <si>
    <t>от 2 до 4</t>
  </si>
  <si>
    <t>труба х/д 20</t>
  </si>
  <si>
    <t>от 1,5 до 5</t>
  </si>
  <si>
    <t>труба х/д 21</t>
  </si>
  <si>
    <t>от 3 до 4</t>
  </si>
  <si>
    <t>труба х/д 22</t>
  </si>
  <si>
    <t>от 1,5 до 6</t>
  </si>
  <si>
    <t>труба х/д 23</t>
  </si>
  <si>
    <t>труба х/д 24</t>
  </si>
  <si>
    <t>труба х/д 25</t>
  </si>
  <si>
    <t>от 1,5 до 7</t>
  </si>
  <si>
    <t>труба х/д 26</t>
  </si>
  <si>
    <t>труба х/д 27</t>
  </si>
  <si>
    <t>от 3 до 5</t>
  </si>
  <si>
    <t>труба х/д 28</t>
  </si>
  <si>
    <t>от 2 до 7</t>
  </si>
  <si>
    <t>труба х/д 30</t>
  </si>
  <si>
    <t>от 1 до 6</t>
  </si>
  <si>
    <t>труба х/д 32</t>
  </si>
  <si>
    <t>от 2 до 8</t>
  </si>
  <si>
    <t>труба х/д 34</t>
  </si>
  <si>
    <t>от 2 до 6</t>
  </si>
  <si>
    <t>труба х/д 35</t>
  </si>
  <si>
    <t>труба х/д 36</t>
  </si>
  <si>
    <t>труба х/д 38</t>
  </si>
  <si>
    <t>труба х/д 40</t>
  </si>
  <si>
    <t>от 1,5 до 8</t>
  </si>
  <si>
    <t>труба х/д 42</t>
  </si>
  <si>
    <t>от 1 до 9</t>
  </si>
  <si>
    <t>труба х/д 45</t>
  </si>
  <si>
    <t>труба х/д 48</t>
  </si>
  <si>
    <t>от 1 до 8</t>
  </si>
  <si>
    <t>труба х/д 50</t>
  </si>
  <si>
    <t>труба х/д 51</t>
  </si>
  <si>
    <t>труба х/д 53</t>
  </si>
  <si>
    <t>труба х/д 54</t>
  </si>
  <si>
    <t>труба х/д 57</t>
  </si>
  <si>
    <t>труба х/д 60</t>
  </si>
  <si>
    <t>труба х/д 63</t>
  </si>
  <si>
    <t>труба х/д 65</t>
  </si>
  <si>
    <t>труба х/д 70</t>
  </si>
  <si>
    <t>от 3 до 6</t>
  </si>
  <si>
    <t>труба х/д 76</t>
  </si>
  <si>
    <t>от 3 до 44</t>
  </si>
  <si>
    <t>поз заказ</t>
  </si>
  <si>
    <t>Лист   АМг3М   5,0х1200х3000</t>
  </si>
  <si>
    <t>Лист   АМг3М   10,0х1500х3000</t>
  </si>
  <si>
    <t>с.Тавр 15х15х2,0 дл.3,0м</t>
  </si>
  <si>
    <t>С.Труба кв.12х12х1.2 дл.3,0м сереб</t>
  </si>
  <si>
    <t>С.Труба кр.22х1,5 дл.3,0м серебро</t>
  </si>
  <si>
    <t>Проволока д.1,2мм вес 50-250кг</t>
  </si>
  <si>
    <t>Проволока д.1,6мм вес 50-250кг</t>
  </si>
  <si>
    <t>Нерж.Полоса  50х4,0мм дл.6.0м 304</t>
  </si>
  <si>
    <t>Нерж.Полоса  50х5,0мм дл.6.0м 304</t>
  </si>
  <si>
    <t>Нерж.Полоса 100х10,0мм дл.6.0м 304</t>
  </si>
  <si>
    <t>Нерж.Труба проф.50х50х1,5 шлиф 2м</t>
  </si>
  <si>
    <t>Нерж.Труба проф.60х60х1,5 мат. 2м</t>
  </si>
  <si>
    <t>Нерж.Круг д14мм дл.1000мм 304 AISI</t>
  </si>
  <si>
    <t>Нерж.Круг д16мм дл.2000мм 304 AISI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</si>
</sst>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_ ;\-#,##0.0\ "/>
    <numFmt numFmtId="175" formatCode="0.0"/>
    <numFmt numFmtId="176" formatCode="[$-FC19]d\ mmmm\ yyyy\ &quot;г.&quot;"/>
  </numFmts>
  <fonts count="9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1"/>
      <color indexed="8"/>
      <name val="Calibri"/>
      <family val="2"/>
    </font>
    <font>
      <sz val="12"/>
      <name val="Arial Cyr"/>
      <family val="2"/>
    </font>
    <font>
      <sz val="12"/>
      <color indexed="12"/>
      <name val="Arial Cyr"/>
      <family val="2"/>
    </font>
    <font>
      <b/>
      <sz val="12"/>
      <name val="Arial Cyr"/>
      <family val="2"/>
    </font>
    <font>
      <i/>
      <sz val="8"/>
      <name val="Arial Cyr"/>
      <family val="0"/>
    </font>
    <font>
      <sz val="12"/>
      <color indexed="8"/>
      <name val="Calibri"/>
      <family val="2"/>
    </font>
    <font>
      <i/>
      <sz val="12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b/>
      <sz val="26"/>
      <name val="Arial Cyr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62"/>
      <name val="Arial Cyr"/>
      <family val="0"/>
    </font>
    <font>
      <sz val="10"/>
      <color indexed="18"/>
      <name val="Arial Cyr"/>
      <family val="0"/>
    </font>
    <font>
      <sz val="10"/>
      <color indexed="62"/>
      <name val="Arial Cyr"/>
      <family val="0"/>
    </font>
    <font>
      <b/>
      <sz val="12"/>
      <color indexed="62"/>
      <name val="Arial Cyr"/>
      <family val="0"/>
    </font>
    <font>
      <sz val="12"/>
      <color indexed="18"/>
      <name val="Arial Cyr"/>
      <family val="0"/>
    </font>
    <font>
      <sz val="9"/>
      <color indexed="18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2"/>
      <name val="Arial Cyr"/>
      <family val="0"/>
    </font>
    <font>
      <b/>
      <sz val="10"/>
      <color indexed="62"/>
      <name val="Arial"/>
      <family val="2"/>
    </font>
    <font>
      <b/>
      <sz val="12"/>
      <color indexed="53"/>
      <name val="Arial"/>
      <family val="2"/>
    </font>
    <font>
      <b/>
      <sz val="12"/>
      <color indexed="60"/>
      <name val="Arial"/>
      <family val="2"/>
    </font>
    <font>
      <b/>
      <sz val="12"/>
      <color indexed="23"/>
      <name val="Arial"/>
      <family val="2"/>
    </font>
    <font>
      <b/>
      <sz val="7"/>
      <color indexed="8"/>
      <name val="Arial"/>
      <family val="2"/>
    </font>
    <font>
      <sz val="10"/>
      <color indexed="63"/>
      <name val="Arimo"/>
      <family val="0"/>
    </font>
    <font>
      <sz val="10"/>
      <color indexed="8"/>
      <name val="Arial"/>
      <family val="2"/>
    </font>
    <font>
      <sz val="10"/>
      <color indexed="63"/>
      <name val="Verdana"/>
      <family val="2"/>
    </font>
    <font>
      <b/>
      <sz val="12"/>
      <color indexed="59"/>
      <name val="Arial"/>
      <family val="2"/>
    </font>
    <font>
      <b/>
      <sz val="12"/>
      <color indexed="53"/>
      <name val="Arial Cyr"/>
      <family val="0"/>
    </font>
    <font>
      <b/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0"/>
      <name val="Arial Cyr"/>
      <family val="0"/>
    </font>
    <font>
      <b/>
      <sz val="10"/>
      <color theme="4" tint="-0.24997000396251678"/>
      <name val="Arial"/>
      <family val="2"/>
    </font>
    <font>
      <b/>
      <sz val="12"/>
      <color theme="9" tint="-0.24997000396251678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theme="0" tint="-0.4999699890613556"/>
      <name val="Arial"/>
      <family val="2"/>
    </font>
    <font>
      <b/>
      <sz val="10"/>
      <color theme="4" tint="-0.24997000396251678"/>
      <name val="Arial Cyr"/>
      <family val="0"/>
    </font>
    <font>
      <sz val="10"/>
      <color theme="3" tint="-0.24997000396251678"/>
      <name val="Arial Cyr"/>
      <family val="0"/>
    </font>
    <font>
      <b/>
      <sz val="7"/>
      <color theme="1"/>
      <name val="Arial"/>
      <family val="2"/>
    </font>
    <font>
      <sz val="10"/>
      <color theme="4" tint="-0.24997000396251678"/>
      <name val="Arial Cyr"/>
      <family val="0"/>
    </font>
    <font>
      <sz val="10"/>
      <color rgb="FF333333"/>
      <name val="Arimo"/>
      <family val="0"/>
    </font>
    <font>
      <sz val="10"/>
      <color rgb="FF000000"/>
      <name val="Arial"/>
      <family val="2"/>
    </font>
    <font>
      <sz val="10"/>
      <color rgb="FF333333"/>
      <name val="Verdana"/>
      <family val="2"/>
    </font>
    <font>
      <b/>
      <sz val="12"/>
      <color theme="9" tint="-0.4999699890613556"/>
      <name val="Arial"/>
      <family val="2"/>
    </font>
    <font>
      <b/>
      <sz val="12"/>
      <color theme="2" tint="-0.8999800086021423"/>
      <name val="Arial"/>
      <family val="2"/>
    </font>
    <font>
      <b/>
      <sz val="12"/>
      <color theme="9" tint="-0.24997000396251678"/>
      <name val="Arial Cyr"/>
      <family val="0"/>
    </font>
    <font>
      <b/>
      <sz val="10"/>
      <color rgb="FF333333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ck">
        <color indexed="8"/>
      </left>
      <right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ck">
        <color indexed="8"/>
      </left>
      <right style="thin">
        <color indexed="8"/>
      </right>
      <top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/>
      <top/>
      <bottom/>
    </border>
    <border>
      <left style="thick">
        <color indexed="8"/>
      </left>
      <right style="thin">
        <color indexed="8"/>
      </right>
      <top style="medium"/>
      <bottom/>
    </border>
    <border>
      <left/>
      <right/>
      <top/>
      <bottom style="thick">
        <color indexed="8"/>
      </bottom>
    </border>
    <border>
      <left style="thick">
        <color indexed="8"/>
      </left>
      <right/>
      <top style="thin">
        <color indexed="8"/>
      </top>
      <bottom/>
    </border>
    <border>
      <left style="thick">
        <color indexed="8"/>
      </left>
      <right/>
      <top/>
      <bottom style="thin">
        <color indexed="8"/>
      </bottom>
    </border>
    <border>
      <left style="thick">
        <color indexed="8"/>
      </left>
      <right style="thin"/>
      <top style="medium"/>
      <bottom/>
    </border>
    <border>
      <left style="thick">
        <color indexed="8"/>
      </left>
      <right style="thin"/>
      <top/>
      <bottom/>
    </border>
    <border>
      <left style="thick">
        <color indexed="8"/>
      </left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readingOrder="1"/>
    </xf>
    <xf numFmtId="0" fontId="0" fillId="0" borderId="0" xfId="0" applyAlignment="1">
      <alignment horizontal="center" readingOrder="1"/>
    </xf>
    <xf numFmtId="49" fontId="3" fillId="0" borderId="0" xfId="0" applyNumberFormat="1" applyFont="1" applyBorder="1" applyAlignment="1" applyProtection="1">
      <alignment horizontal="left" vertical="center" wrapText="1" readingOrder="1"/>
      <protection locked="0"/>
    </xf>
    <xf numFmtId="49" fontId="3" fillId="0" borderId="0" xfId="0" applyNumberFormat="1" applyFont="1" applyBorder="1" applyAlignment="1">
      <alignment horizontal="left" vertical="center"/>
    </xf>
    <xf numFmtId="0" fontId="0" fillId="0" borderId="11" xfId="0" applyBorder="1" applyAlignment="1">
      <alignment wrapText="1"/>
    </xf>
    <xf numFmtId="14" fontId="5" fillId="0" borderId="1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4" fontId="5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readingOrder="1"/>
    </xf>
    <xf numFmtId="17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" fillId="0" borderId="0" xfId="0" applyFont="1" applyBorder="1" applyAlignment="1">
      <alignment readingOrder="1"/>
    </xf>
    <xf numFmtId="49" fontId="3" fillId="0" borderId="0" xfId="0" applyNumberFormat="1" applyFont="1" applyBorder="1" applyAlignment="1">
      <alignment vertical="center" readingOrder="1"/>
    </xf>
    <xf numFmtId="0" fontId="79" fillId="0" borderId="0" xfId="42" applyFont="1" applyAlignment="1" applyProtection="1">
      <alignment/>
      <protection/>
    </xf>
    <xf numFmtId="0" fontId="80" fillId="0" borderId="0" xfId="42" applyFont="1" applyAlignment="1" applyProtection="1">
      <alignment horizontal="center" wrapText="1"/>
      <protection/>
    </xf>
    <xf numFmtId="0" fontId="81" fillId="0" borderId="0" xfId="0" applyFont="1" applyBorder="1" applyAlignment="1">
      <alignment horizontal="center" vertical="top" wrapText="1"/>
    </xf>
    <xf numFmtId="14" fontId="82" fillId="0" borderId="0" xfId="0" applyNumberFormat="1" applyFont="1" applyBorder="1" applyAlignment="1">
      <alignment horizontal="center" vertical="top" wrapText="1"/>
    </xf>
    <xf numFmtId="0" fontId="83" fillId="0" borderId="0" xfId="0" applyFont="1" applyBorder="1" applyAlignment="1">
      <alignment horizontal="center" vertical="top" wrapText="1"/>
    </xf>
    <xf numFmtId="0" fontId="80" fillId="0" borderId="0" xfId="42" applyFont="1" applyAlignment="1" applyProtection="1">
      <alignment horizontal="center" vertical="top"/>
      <protection/>
    </xf>
    <xf numFmtId="0" fontId="84" fillId="0" borderId="0" xfId="42" applyFont="1" applyAlignment="1" applyProtection="1">
      <alignment horizontal="center" vertical="top"/>
      <protection/>
    </xf>
    <xf numFmtId="0" fontId="84" fillId="0" borderId="0" xfId="0" applyFont="1" applyAlignment="1">
      <alignment horizontal="center" vertical="top"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85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readingOrder="1"/>
    </xf>
    <xf numFmtId="17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80" fillId="0" borderId="0" xfId="42" applyFont="1" applyAlignment="1" applyProtection="1">
      <alignment horizontal="center" vertical="top" wrapText="1"/>
      <protection/>
    </xf>
    <xf numFmtId="0" fontId="0" fillId="0" borderId="0" xfId="0" applyAlignment="1">
      <alignment horizontal="right"/>
    </xf>
    <xf numFmtId="49" fontId="3" fillId="0" borderId="0" xfId="0" applyNumberFormat="1" applyFont="1" applyBorder="1" applyAlignment="1" applyProtection="1">
      <alignment vertical="center" wrapText="1" readingOrder="1"/>
      <protection locked="0"/>
    </xf>
    <xf numFmtId="0" fontId="84" fillId="0" borderId="0" xfId="42" applyFont="1" applyAlignment="1" applyProtection="1">
      <alignment horizontal="center" vertical="top" wrapText="1"/>
      <protection/>
    </xf>
    <xf numFmtId="0" fontId="86" fillId="0" borderId="0" xfId="42" applyFont="1" applyBorder="1" applyAlignment="1" applyProtection="1">
      <alignment wrapText="1"/>
      <protection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87" fillId="0" borderId="0" xfId="0" applyFont="1" applyAlignment="1">
      <alignment horizontal="center" vertical="center" wrapText="1"/>
    </xf>
    <xf numFmtId="3" fontId="84" fillId="0" borderId="0" xfId="0" applyNumberFormat="1" applyFont="1" applyAlignment="1">
      <alignment vertical="center"/>
    </xf>
    <xf numFmtId="0" fontId="11" fillId="0" borderId="10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74" fontId="14" fillId="0" borderId="10" xfId="0" applyNumberFormat="1" applyFont="1" applyBorder="1" applyAlignment="1" applyProtection="1">
      <alignment horizontal="left"/>
      <protection/>
    </xf>
    <xf numFmtId="174" fontId="11" fillId="0" borderId="10" xfId="0" applyNumberFormat="1" applyFont="1" applyBorder="1" applyAlignment="1" applyProtection="1">
      <alignment/>
      <protection/>
    </xf>
    <xf numFmtId="1" fontId="1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75" fontId="1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 vertical="center"/>
    </xf>
    <xf numFmtId="175" fontId="0" fillId="0" borderId="10" xfId="0" applyNumberFormat="1" applyBorder="1" applyAlignment="1">
      <alignment/>
    </xf>
    <xf numFmtId="1" fontId="8" fillId="0" borderId="10" xfId="53" applyNumberFormat="1" applyFont="1" applyBorder="1" applyAlignment="1">
      <alignment wrapText="1"/>
      <protection/>
    </xf>
    <xf numFmtId="0" fontId="11" fillId="0" borderId="10" xfId="53" applyFont="1" applyBorder="1" applyAlignment="1">
      <alignment horizontal="center" wrapText="1"/>
      <protection/>
    </xf>
    <xf numFmtId="1" fontId="0" fillId="0" borderId="0" xfId="0" applyNumberFormat="1" applyBorder="1" applyAlignment="1">
      <alignment/>
    </xf>
    <xf numFmtId="0" fontId="12" fillId="0" borderId="10" xfId="53" applyFont="1" applyBorder="1" applyAlignment="1">
      <alignment horizontal="center" wrapText="1"/>
      <protection/>
    </xf>
    <xf numFmtId="0" fontId="11" fillId="0" borderId="10" xfId="53" applyFont="1" applyBorder="1" applyAlignment="1">
      <alignment horizontal="center"/>
      <protection/>
    </xf>
    <xf numFmtId="0" fontId="8" fillId="0" borderId="10" xfId="53" applyFont="1" applyBorder="1" applyAlignment="1">
      <alignment wrapText="1"/>
      <protection/>
    </xf>
    <xf numFmtId="0" fontId="1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1" fontId="11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/>
    </xf>
    <xf numFmtId="1" fontId="10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" fontId="22" fillId="0" borderId="10" xfId="57" applyNumberFormat="1" applyFont="1" applyBorder="1">
      <alignment/>
      <protection/>
    </xf>
    <xf numFmtId="1" fontId="21" fillId="0" borderId="10" xfId="0" applyNumberFormat="1" applyFont="1" applyBorder="1" applyAlignment="1">
      <alignment horizontal="center"/>
    </xf>
    <xf numFmtId="2" fontId="22" fillId="0" borderId="10" xfId="57" applyNumberFormat="1" applyFont="1" applyBorder="1">
      <alignment/>
      <protection/>
    </xf>
    <xf numFmtId="1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22" fillId="0" borderId="0" xfId="57" applyNumberFormat="1" applyFont="1" applyBorder="1">
      <alignment/>
      <protection/>
    </xf>
    <xf numFmtId="1" fontId="23" fillId="0" borderId="12" xfId="0" applyNumberFormat="1" applyFont="1" applyFill="1" applyBorder="1" applyAlignment="1">
      <alignment horizontal="center"/>
    </xf>
    <xf numFmtId="1" fontId="23" fillId="0" borderId="12" xfId="0" applyNumberFormat="1" applyFont="1" applyFill="1" applyBorder="1" applyAlignment="1">
      <alignment/>
    </xf>
    <xf numFmtId="2" fontId="23" fillId="0" borderId="12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23" fillId="0" borderId="14" xfId="0" applyNumberFormat="1" applyFont="1" applyFill="1" applyBorder="1" applyAlignment="1">
      <alignment horizontal="center"/>
    </xf>
    <xf numFmtId="1" fontId="23" fillId="0" borderId="14" xfId="0" applyNumberFormat="1" applyFont="1" applyFill="1" applyBorder="1" applyAlignment="1">
      <alignment/>
    </xf>
    <xf numFmtId="2" fontId="23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" fontId="23" fillId="0" borderId="16" xfId="0" applyNumberFormat="1" applyFont="1" applyFill="1" applyBorder="1" applyAlignment="1">
      <alignment horizontal="center"/>
    </xf>
    <xf numFmtId="1" fontId="23" fillId="0" borderId="16" xfId="0" applyNumberFormat="1" applyFont="1" applyFill="1" applyBorder="1" applyAlignment="1">
      <alignment/>
    </xf>
    <xf numFmtId="2" fontId="23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0" fillId="0" borderId="18" xfId="0" applyNumberFormat="1" applyFont="1" applyFill="1" applyBorder="1" applyAlignment="1">
      <alignment horizontal="right"/>
    </xf>
    <xf numFmtId="0" fontId="0" fillId="0" borderId="15" xfId="0" applyFill="1" applyBorder="1" applyAlignment="1">
      <alignment/>
    </xf>
    <xf numFmtId="1" fontId="23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1" fontId="23" fillId="0" borderId="21" xfId="0" applyNumberFormat="1" applyFont="1" applyFill="1" applyBorder="1" applyAlignment="1">
      <alignment/>
    </xf>
    <xf numFmtId="2" fontId="23" fillId="0" borderId="22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170" fontId="24" fillId="0" borderId="23" xfId="43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0" fillId="0" borderId="24" xfId="0" applyFill="1" applyBorder="1" applyAlignment="1">
      <alignment/>
    </xf>
    <xf numFmtId="0" fontId="23" fillId="0" borderId="0" xfId="0" applyFont="1" applyFill="1" applyBorder="1" applyAlignment="1">
      <alignment horizontal="center"/>
    </xf>
    <xf numFmtId="1" fontId="23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3" fontId="87" fillId="0" borderId="0" xfId="0" applyNumberFormat="1" applyFont="1" applyAlignment="1">
      <alignment horizontal="center" vertical="center"/>
    </xf>
    <xf numFmtId="0" fontId="84" fillId="0" borderId="0" xfId="42" applyFont="1" applyAlignment="1" applyProtection="1">
      <alignment horizontal="center" vertical="center" wrapText="1"/>
      <protection/>
    </xf>
    <xf numFmtId="3" fontId="84" fillId="0" borderId="0" xfId="42" applyNumberFormat="1" applyFont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5" fontId="16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 wrapText="1"/>
    </xf>
    <xf numFmtId="0" fontId="23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80" fillId="0" borderId="0" xfId="42" applyFont="1" applyAlignment="1" applyProtection="1">
      <alignment horizontal="center" vertical="center" wrapText="1"/>
      <protection/>
    </xf>
    <xf numFmtId="0" fontId="24" fillId="0" borderId="2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2" fontId="0" fillId="0" borderId="27" xfId="0" applyNumberFormat="1" applyBorder="1" applyAlignment="1">
      <alignment/>
    </xf>
    <xf numFmtId="0" fontId="5" fillId="0" borderId="27" xfId="0" applyFont="1" applyBorder="1" applyAlignment="1">
      <alignment horizontal="center" vertical="center"/>
    </xf>
    <xf numFmtId="1" fontId="0" fillId="0" borderId="27" xfId="0" applyNumberFormat="1" applyBorder="1" applyAlignment="1">
      <alignment/>
    </xf>
    <xf numFmtId="0" fontId="15" fillId="0" borderId="10" xfId="0" applyFont="1" applyBorder="1" applyAlignment="1">
      <alignment/>
    </xf>
    <xf numFmtId="1" fontId="11" fillId="0" borderId="10" xfId="56" applyNumberFormat="1" applyFont="1" applyBorder="1">
      <alignment/>
      <protection/>
    </xf>
    <xf numFmtId="2" fontId="11" fillId="0" borderId="10" xfId="56" applyNumberFormat="1" applyFont="1" applyBorder="1">
      <alignment/>
      <protection/>
    </xf>
    <xf numFmtId="0" fontId="10" fillId="0" borderId="26" xfId="0" applyFont="1" applyBorder="1" applyAlignment="1">
      <alignment horizontal="center" vertical="center" wrapText="1"/>
    </xf>
    <xf numFmtId="1" fontId="10" fillId="0" borderId="26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2" fontId="11" fillId="0" borderId="0" xfId="56" applyNumberFormat="1" applyFont="1" applyBorder="1">
      <alignment/>
      <protection/>
    </xf>
    <xf numFmtId="3" fontId="80" fillId="0" borderId="0" xfId="42" applyNumberFormat="1" applyFont="1" applyAlignment="1" applyProtection="1">
      <alignment horizontal="center" vertical="center"/>
      <protection/>
    </xf>
    <xf numFmtId="1" fontId="11" fillId="0" borderId="10" xfId="55" applyNumberFormat="1" applyFont="1" applyBorder="1">
      <alignment/>
      <protection/>
    </xf>
    <xf numFmtId="2" fontId="11" fillId="0" borderId="10" xfId="55" applyNumberFormat="1" applyFont="1" applyBorder="1">
      <alignment/>
      <protection/>
    </xf>
    <xf numFmtId="2" fontId="0" fillId="0" borderId="10" xfId="58" applyNumberFormat="1" applyBorder="1">
      <alignment/>
      <protection/>
    </xf>
    <xf numFmtId="2" fontId="0" fillId="0" borderId="0" xfId="58" applyNumberFormat="1" applyBorder="1">
      <alignment/>
      <protection/>
    </xf>
    <xf numFmtId="1" fontId="0" fillId="0" borderId="10" xfId="58" applyNumberFormat="1" applyFont="1" applyBorder="1">
      <alignment/>
      <protection/>
    </xf>
    <xf numFmtId="0" fontId="11" fillId="0" borderId="10" xfId="53" applyFont="1" applyFill="1" applyBorder="1" applyAlignment="1">
      <alignment horizontal="center" wrapText="1"/>
      <protection/>
    </xf>
    <xf numFmtId="0" fontId="8" fillId="0" borderId="10" xfId="53" applyFont="1" applyFill="1" applyBorder="1" applyAlignment="1">
      <alignment wrapText="1"/>
      <protection/>
    </xf>
    <xf numFmtId="1" fontId="8" fillId="0" borderId="10" xfId="53" applyNumberFormat="1" applyFont="1" applyFill="1" applyBorder="1" applyAlignment="1">
      <alignment wrapText="1"/>
      <protection/>
    </xf>
    <xf numFmtId="1" fontId="31" fillId="0" borderId="10" xfId="0" applyNumberFormat="1" applyFont="1" applyBorder="1" applyAlignment="1">
      <alignment/>
    </xf>
    <xf numFmtId="1" fontId="3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88" fillId="34" borderId="10" xfId="0" applyFont="1" applyFill="1" applyBorder="1" applyAlignment="1">
      <alignment horizontal="center" wrapText="1"/>
    </xf>
    <xf numFmtId="175" fontId="0" fillId="0" borderId="10" xfId="0" applyNumberFormat="1" applyFont="1" applyBorder="1" applyAlignment="1">
      <alignment/>
    </xf>
    <xf numFmtId="0" fontId="89" fillId="0" borderId="10" xfId="0" applyFont="1" applyFill="1" applyBorder="1" applyAlignment="1">
      <alignment horizontal="center" wrapText="1"/>
    </xf>
    <xf numFmtId="0" fontId="89" fillId="0" borderId="10" xfId="0" applyFont="1" applyFill="1" applyBorder="1" applyAlignment="1">
      <alignment horizontal="right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readingOrder="1"/>
    </xf>
    <xf numFmtId="17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/>
    </xf>
    <xf numFmtId="3" fontId="84" fillId="0" borderId="0" xfId="42" applyNumberFormat="1" applyFont="1" applyAlignment="1" applyProtection="1">
      <alignment horizontal="center" vertical="top"/>
      <protection/>
    </xf>
    <xf numFmtId="3" fontId="0" fillId="0" borderId="10" xfId="0" applyNumberFormat="1" applyBorder="1" applyAlignment="1">
      <alignment horizontal="right" vertical="center"/>
    </xf>
    <xf numFmtId="1" fontId="31" fillId="0" borderId="10" xfId="0" applyNumberFormat="1" applyFont="1" applyBorder="1" applyAlignment="1">
      <alignment horizontal="right"/>
    </xf>
    <xf numFmtId="1" fontId="32" fillId="0" borderId="10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175" fontId="11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right"/>
    </xf>
    <xf numFmtId="175" fontId="11" fillId="0" borderId="14" xfId="0" applyNumberFormat="1" applyFont="1" applyBorder="1" applyAlignment="1">
      <alignment/>
    </xf>
    <xf numFmtId="1" fontId="11" fillId="0" borderId="28" xfId="0" applyNumberFormat="1" applyFont="1" applyBorder="1" applyAlignment="1">
      <alignment horizontal="right"/>
    </xf>
    <xf numFmtId="0" fontId="91" fillId="0" borderId="0" xfId="42" applyFont="1" applyAlignment="1" applyProtection="1">
      <alignment horizontal="center" wrapText="1"/>
      <protection/>
    </xf>
    <xf numFmtId="0" fontId="85" fillId="0" borderId="28" xfId="0" applyFont="1" applyBorder="1" applyAlignment="1" applyProtection="1">
      <alignment horizontal="right" vertical="center" wrapText="1"/>
      <protection/>
    </xf>
    <xf numFmtId="0" fontId="85" fillId="0" borderId="29" xfId="0" applyFont="1" applyBorder="1" applyAlignment="1" applyProtection="1">
      <alignment horizontal="right" vertical="center" wrapText="1"/>
      <protection/>
    </xf>
    <xf numFmtId="0" fontId="85" fillId="0" borderId="30" xfId="0" applyFont="1" applyBorder="1" applyAlignment="1" applyProtection="1">
      <alignment horizontal="right" vertical="center" wrapText="1"/>
      <protection/>
    </xf>
    <xf numFmtId="0" fontId="85" fillId="0" borderId="31" xfId="0" applyFont="1" applyBorder="1" applyAlignment="1" applyProtection="1">
      <alignment horizontal="right" vertical="center" wrapText="1"/>
      <protection/>
    </xf>
    <xf numFmtId="0" fontId="85" fillId="0" borderId="0" xfId="0" applyFont="1" applyBorder="1" applyAlignment="1" applyProtection="1">
      <alignment horizontal="right" vertical="center" wrapText="1"/>
      <protection/>
    </xf>
    <xf numFmtId="0" fontId="85" fillId="0" borderId="32" xfId="0" applyFont="1" applyBorder="1" applyAlignment="1" applyProtection="1">
      <alignment horizontal="right" vertical="center" wrapText="1"/>
      <protection/>
    </xf>
    <xf numFmtId="0" fontId="85" fillId="0" borderId="33" xfId="0" applyFont="1" applyBorder="1" applyAlignment="1" applyProtection="1">
      <alignment horizontal="right" vertical="center" wrapText="1"/>
      <protection/>
    </xf>
    <xf numFmtId="0" fontId="85" fillId="0" borderId="11" xfId="0" applyFont="1" applyBorder="1" applyAlignment="1" applyProtection="1">
      <alignment horizontal="right" vertical="center" wrapText="1"/>
      <protection/>
    </xf>
    <xf numFmtId="0" fontId="85" fillId="0" borderId="34" xfId="0" applyFont="1" applyBorder="1" applyAlignment="1" applyProtection="1">
      <alignment horizontal="right" vertical="center" wrapText="1"/>
      <protection/>
    </xf>
    <xf numFmtId="0" fontId="85" fillId="0" borderId="35" xfId="0" applyFont="1" applyBorder="1" applyAlignment="1" applyProtection="1">
      <alignment horizontal="center" vertical="center" wrapText="1"/>
      <protection/>
    </xf>
    <xf numFmtId="0" fontId="85" fillId="0" borderId="36" xfId="0" applyFont="1" applyBorder="1" applyAlignment="1" applyProtection="1">
      <alignment horizontal="center" vertical="center" wrapText="1"/>
      <protection/>
    </xf>
    <xf numFmtId="0" fontId="85" fillId="0" borderId="37" xfId="0" applyFont="1" applyBorder="1" applyAlignment="1" applyProtection="1">
      <alignment horizontal="center" vertical="center" wrapText="1"/>
      <protection/>
    </xf>
    <xf numFmtId="0" fontId="92" fillId="0" borderId="0" xfId="0" applyFont="1" applyBorder="1" applyAlignment="1">
      <alignment horizontal="center" vertical="top" wrapText="1"/>
    </xf>
    <xf numFmtId="0" fontId="93" fillId="0" borderId="0" xfId="42" applyFont="1" applyAlignment="1" applyProtection="1">
      <alignment horizontal="center" wrapText="1"/>
      <protection/>
    </xf>
    <xf numFmtId="49" fontId="3" fillId="0" borderId="29" xfId="0" applyNumberFormat="1" applyFont="1" applyBorder="1" applyAlignment="1" applyProtection="1">
      <alignment horizontal="right" vertical="center" wrapText="1" readingOrder="1"/>
      <protection locked="0"/>
    </xf>
    <xf numFmtId="0" fontId="85" fillId="0" borderId="28" xfId="0" applyFont="1" applyBorder="1" applyAlignment="1" applyProtection="1">
      <alignment horizontal="center" vertical="center" wrapText="1"/>
      <protection locked="0"/>
    </xf>
    <xf numFmtId="0" fontId="85" fillId="0" borderId="31" xfId="0" applyFont="1" applyBorder="1" applyAlignment="1" applyProtection="1">
      <alignment horizontal="center" vertical="center" wrapText="1"/>
      <protection locked="0"/>
    </xf>
    <xf numFmtId="0" fontId="85" fillId="0" borderId="33" xfId="0" applyFont="1" applyBorder="1" applyAlignment="1" applyProtection="1">
      <alignment horizontal="center" vertical="center" wrapText="1"/>
      <protection locked="0"/>
    </xf>
    <xf numFmtId="0" fontId="85" fillId="0" borderId="29" xfId="0" applyFont="1" applyBorder="1" applyAlignment="1" applyProtection="1">
      <alignment horizontal="right" vertical="center" wrapText="1"/>
      <protection locked="0"/>
    </xf>
    <xf numFmtId="0" fontId="85" fillId="0" borderId="30" xfId="0" applyFont="1" applyBorder="1" applyAlignment="1" applyProtection="1">
      <alignment horizontal="right" vertical="center" wrapText="1"/>
      <protection locked="0"/>
    </xf>
    <xf numFmtId="0" fontId="85" fillId="0" borderId="0" xfId="0" applyFont="1" applyBorder="1" applyAlignment="1" applyProtection="1">
      <alignment horizontal="right" vertical="center" wrapText="1"/>
      <protection locked="0"/>
    </xf>
    <xf numFmtId="0" fontId="85" fillId="0" borderId="32" xfId="0" applyFont="1" applyBorder="1" applyAlignment="1" applyProtection="1">
      <alignment horizontal="right" vertical="center" wrapText="1"/>
      <protection locked="0"/>
    </xf>
    <xf numFmtId="0" fontId="85" fillId="0" borderId="11" xfId="0" applyFont="1" applyBorder="1" applyAlignment="1" applyProtection="1">
      <alignment horizontal="right" vertical="center" wrapText="1"/>
      <protection locked="0"/>
    </xf>
    <xf numFmtId="0" fontId="85" fillId="0" borderId="34" xfId="0" applyFont="1" applyBorder="1" applyAlignment="1" applyProtection="1">
      <alignment horizontal="right" vertical="center" wrapText="1"/>
      <protection locked="0"/>
    </xf>
    <xf numFmtId="0" fontId="85" fillId="0" borderId="35" xfId="0" applyFont="1" applyBorder="1" applyAlignment="1" applyProtection="1">
      <alignment horizontal="center" wrapText="1"/>
      <protection locked="0"/>
    </xf>
    <xf numFmtId="0" fontId="85" fillId="0" borderId="11" xfId="0" applyFont="1" applyBorder="1" applyAlignment="1" applyProtection="1">
      <alignment horizontal="center" wrapText="1"/>
      <protection locked="0"/>
    </xf>
    <xf numFmtId="0" fontId="85" fillId="0" borderId="34" xfId="0" applyFont="1" applyBorder="1" applyAlignment="1" applyProtection="1">
      <alignment horizontal="center" wrapText="1"/>
      <protection locked="0"/>
    </xf>
    <xf numFmtId="0" fontId="85" fillId="0" borderId="35" xfId="0" applyFont="1" applyBorder="1" applyAlignment="1" applyProtection="1">
      <alignment horizontal="center" vertical="center" wrapText="1"/>
      <protection locked="0"/>
    </xf>
    <xf numFmtId="0" fontId="85" fillId="0" borderId="36" xfId="0" applyFont="1" applyBorder="1" applyAlignment="1" applyProtection="1">
      <alignment horizontal="center" vertical="center" wrapText="1"/>
      <protection locked="0"/>
    </xf>
    <xf numFmtId="0" fontId="85" fillId="0" borderId="37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89" fillId="0" borderId="35" xfId="0" applyFont="1" applyFill="1" applyBorder="1" applyAlignment="1">
      <alignment horizontal="center" vertical="center" wrapText="1"/>
    </xf>
    <xf numFmtId="0" fontId="89" fillId="0" borderId="36" xfId="0" applyFont="1" applyFill="1" applyBorder="1" applyAlignment="1">
      <alignment horizontal="center" vertical="center" wrapText="1"/>
    </xf>
    <xf numFmtId="0" fontId="89" fillId="0" borderId="37" xfId="0" applyFont="1" applyFill="1" applyBorder="1" applyAlignment="1">
      <alignment horizontal="center" vertical="center" wrapText="1"/>
    </xf>
    <xf numFmtId="0" fontId="94" fillId="0" borderId="36" xfId="0" applyFont="1" applyBorder="1" applyAlignment="1">
      <alignment horizontal="center" vertical="center"/>
    </xf>
    <xf numFmtId="0" fontId="94" fillId="0" borderId="37" xfId="0" applyFont="1" applyBorder="1" applyAlignment="1">
      <alignment horizontal="center" vertical="center"/>
    </xf>
    <xf numFmtId="0" fontId="9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0" borderId="14" xfId="53" applyFont="1" applyBorder="1" applyAlignment="1">
      <alignment horizontal="center" wrapText="1"/>
      <protection/>
    </xf>
    <xf numFmtId="0" fontId="11" fillId="0" borderId="12" xfId="53" applyFont="1" applyBorder="1" applyAlignment="1">
      <alignment horizontal="center" wrapText="1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14" xfId="53" applyFont="1" applyBorder="1" applyAlignment="1">
      <alignment horizontal="center" wrapText="1"/>
      <protection/>
    </xf>
    <xf numFmtId="0" fontId="12" fillId="0" borderId="12" xfId="53" applyFont="1" applyBorder="1" applyAlignment="1">
      <alignment horizontal="center" wrapText="1"/>
      <protection/>
    </xf>
    <xf numFmtId="0" fontId="12" fillId="0" borderId="35" xfId="53" applyFont="1" applyBorder="1" applyAlignment="1">
      <alignment horizontal="center" wrapText="1"/>
      <protection/>
    </xf>
    <xf numFmtId="0" fontId="12" fillId="0" borderId="36" xfId="53" applyFont="1" applyBorder="1" applyAlignment="1">
      <alignment horizontal="center" wrapText="1"/>
      <protection/>
    </xf>
    <xf numFmtId="0" fontId="12" fillId="0" borderId="37" xfId="53" applyFont="1" applyBorder="1" applyAlignment="1">
      <alignment horizontal="center" wrapText="1"/>
      <protection/>
    </xf>
    <xf numFmtId="0" fontId="11" fillId="0" borderId="35" xfId="53" applyFont="1" applyBorder="1" applyAlignment="1">
      <alignment horizontal="center" wrapText="1"/>
      <protection/>
    </xf>
    <xf numFmtId="0" fontId="11" fillId="0" borderId="36" xfId="53" applyFont="1" applyBorder="1" applyAlignment="1">
      <alignment horizontal="center" wrapText="1"/>
      <protection/>
    </xf>
    <xf numFmtId="0" fontId="11" fillId="0" borderId="37" xfId="53" applyFont="1" applyBorder="1" applyAlignment="1">
      <alignment horizontal="center" wrapText="1"/>
      <protection/>
    </xf>
    <xf numFmtId="175" fontId="0" fillId="0" borderId="28" xfId="0" applyNumberFormat="1" applyBorder="1" applyAlignment="1">
      <alignment horizontal="center"/>
    </xf>
    <xf numFmtId="175" fontId="0" fillId="0" borderId="30" xfId="0" applyNumberFormat="1" applyBorder="1" applyAlignment="1">
      <alignment horizontal="center"/>
    </xf>
    <xf numFmtId="175" fontId="0" fillId="0" borderId="33" xfId="0" applyNumberFormat="1" applyBorder="1" applyAlignment="1">
      <alignment horizontal="center"/>
    </xf>
    <xf numFmtId="175" fontId="0" fillId="0" borderId="34" xfId="0" applyNumberFormat="1" applyBorder="1" applyAlignment="1">
      <alignment horizontal="center"/>
    </xf>
    <xf numFmtId="0" fontId="11" fillId="0" borderId="35" xfId="53" applyFont="1" applyBorder="1" applyAlignment="1">
      <alignment horizontal="center"/>
      <protection/>
    </xf>
    <xf numFmtId="0" fontId="11" fillId="0" borderId="37" xfId="53" applyFont="1" applyBorder="1" applyAlignment="1">
      <alignment horizontal="center"/>
      <protection/>
    </xf>
    <xf numFmtId="175" fontId="0" fillId="0" borderId="29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35" xfId="0" applyNumberFormat="1" applyBorder="1" applyAlignment="1">
      <alignment horizontal="center"/>
    </xf>
    <xf numFmtId="175" fontId="0" fillId="0" borderId="36" xfId="0" applyNumberFormat="1" applyBorder="1" applyAlignment="1">
      <alignment horizontal="center"/>
    </xf>
    <xf numFmtId="175" fontId="0" fillId="0" borderId="37" xfId="0" applyNumberForma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175" fontId="0" fillId="0" borderId="12" xfId="0" applyNumberFormat="1" applyBorder="1" applyAlignment="1">
      <alignment horizontal="center" vertical="center"/>
    </xf>
    <xf numFmtId="0" fontId="9" fillId="0" borderId="14" xfId="53" applyFont="1" applyBorder="1" applyAlignment="1">
      <alignment horizontal="center" wrapText="1"/>
      <protection/>
    </xf>
    <xf numFmtId="0" fontId="9" fillId="0" borderId="12" xfId="53" applyFont="1" applyBorder="1" applyAlignment="1">
      <alignment horizontal="center" wrapText="1"/>
      <protection/>
    </xf>
    <xf numFmtId="0" fontId="11" fillId="0" borderId="14" xfId="53" applyFont="1" applyFill="1" applyBorder="1" applyAlignment="1">
      <alignment horizontal="center" wrapText="1"/>
      <protection/>
    </xf>
    <xf numFmtId="0" fontId="11" fillId="0" borderId="12" xfId="53" applyFont="1" applyFill="1" applyBorder="1" applyAlignment="1">
      <alignment horizontal="center" wrapText="1"/>
      <protection/>
    </xf>
    <xf numFmtId="0" fontId="11" fillId="0" borderId="35" xfId="53" applyFont="1" applyFill="1" applyBorder="1" applyAlignment="1">
      <alignment horizontal="center" wrapText="1"/>
      <protection/>
    </xf>
    <xf numFmtId="0" fontId="11" fillId="0" borderId="36" xfId="53" applyFont="1" applyFill="1" applyBorder="1" applyAlignment="1">
      <alignment horizontal="center" wrapText="1"/>
      <protection/>
    </xf>
    <xf numFmtId="0" fontId="11" fillId="0" borderId="37" xfId="53" applyFont="1" applyFill="1" applyBorder="1" applyAlignment="1">
      <alignment horizontal="center" wrapText="1"/>
      <protection/>
    </xf>
    <xf numFmtId="0" fontId="8" fillId="0" borderId="1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0" fontId="17" fillId="0" borderId="14" xfId="43" applyFont="1" applyBorder="1" applyAlignment="1">
      <alignment horizontal="center" vertical="center"/>
    </xf>
    <xf numFmtId="170" fontId="17" fillId="0" borderId="38" xfId="43" applyFont="1" applyBorder="1" applyAlignment="1">
      <alignment horizontal="center" vertical="center"/>
    </xf>
    <xf numFmtId="170" fontId="17" fillId="0" borderId="12" xfId="43" applyFont="1" applyBorder="1" applyAlignment="1">
      <alignment horizontal="center" vertical="center"/>
    </xf>
    <xf numFmtId="170" fontId="18" fillId="0" borderId="14" xfId="43" applyFont="1" applyBorder="1" applyAlignment="1">
      <alignment horizontal="center" vertical="center" wrapText="1"/>
    </xf>
    <xf numFmtId="170" fontId="18" fillId="0" borderId="38" xfId="43" applyFont="1" applyBorder="1" applyAlignment="1">
      <alignment horizontal="center" vertical="center" wrapText="1"/>
    </xf>
    <xf numFmtId="170" fontId="18" fillId="0" borderId="12" xfId="43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75" fontId="0" fillId="0" borderId="28" xfId="0" applyNumberFormat="1" applyBorder="1" applyAlignment="1">
      <alignment horizontal="center" vertical="center"/>
    </xf>
    <xf numFmtId="175" fontId="0" fillId="0" borderId="30" xfId="0" applyNumberFormat="1" applyBorder="1" applyAlignment="1">
      <alignment horizontal="center" vertical="center"/>
    </xf>
    <xf numFmtId="175" fontId="0" fillId="0" borderId="33" xfId="0" applyNumberFormat="1" applyBorder="1" applyAlignment="1">
      <alignment horizontal="center" vertical="center"/>
    </xf>
    <xf numFmtId="175" fontId="0" fillId="0" borderId="3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1" fillId="0" borderId="28" xfId="53" applyFont="1" applyBorder="1" applyAlignment="1">
      <alignment horizontal="center" wrapText="1"/>
      <protection/>
    </xf>
    <xf numFmtId="0" fontId="11" fillId="0" borderId="29" xfId="53" applyFont="1" applyBorder="1" applyAlignment="1">
      <alignment horizontal="center" wrapText="1"/>
      <protection/>
    </xf>
    <xf numFmtId="0" fontId="11" fillId="0" borderId="30" xfId="53" applyFont="1" applyBorder="1" applyAlignment="1">
      <alignment horizontal="center" wrapText="1"/>
      <protection/>
    </xf>
    <xf numFmtId="0" fontId="11" fillId="0" borderId="33" xfId="53" applyFont="1" applyBorder="1" applyAlignment="1">
      <alignment horizontal="center" wrapText="1"/>
      <protection/>
    </xf>
    <xf numFmtId="0" fontId="11" fillId="0" borderId="11" xfId="53" applyFont="1" applyBorder="1" applyAlignment="1">
      <alignment horizontal="center" wrapText="1"/>
      <protection/>
    </xf>
    <xf numFmtId="0" fontId="11" fillId="0" borderId="34" xfId="53" applyFont="1" applyBorder="1" applyAlignment="1">
      <alignment horizontal="center" wrapText="1"/>
      <protection/>
    </xf>
    <xf numFmtId="0" fontId="0" fillId="0" borderId="36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85" fillId="0" borderId="11" xfId="0" applyFont="1" applyBorder="1" applyAlignment="1" applyProtection="1">
      <alignment horizontal="center" vertical="center" wrapText="1"/>
      <protection locked="0"/>
    </xf>
    <xf numFmtId="0" fontId="85" fillId="0" borderId="34" xfId="0" applyFont="1" applyBorder="1" applyAlignment="1" applyProtection="1">
      <alignment horizontal="center" vertical="center" wrapText="1"/>
      <protection locked="0"/>
    </xf>
    <xf numFmtId="0" fontId="84" fillId="0" borderId="29" xfId="0" applyFont="1" applyBorder="1" applyAlignment="1" applyProtection="1">
      <alignment horizontal="right" vertical="center" wrapText="1"/>
      <protection locked="0"/>
    </xf>
    <xf numFmtId="0" fontId="85" fillId="0" borderId="28" xfId="0" applyFont="1" applyBorder="1" applyAlignment="1" applyProtection="1">
      <alignment horizontal="right" vertical="center" wrapText="1"/>
      <protection locked="0"/>
    </xf>
    <xf numFmtId="0" fontId="85" fillId="0" borderId="31" xfId="0" applyFont="1" applyBorder="1" applyAlignment="1" applyProtection="1">
      <alignment horizontal="right" vertical="center" wrapText="1"/>
      <protection locked="0"/>
    </xf>
    <xf numFmtId="0" fontId="85" fillId="0" borderId="33" xfId="0" applyFont="1" applyBorder="1" applyAlignment="1" applyProtection="1">
      <alignment horizontal="right" vertical="center" wrapText="1"/>
      <protection locked="0"/>
    </xf>
    <xf numFmtId="0" fontId="0" fillId="0" borderId="36" xfId="0" applyBorder="1" applyAlignment="1">
      <alignment horizontal="right" wrapText="1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4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70" fontId="24" fillId="0" borderId="14" xfId="43" applyFont="1" applyFill="1" applyBorder="1" applyAlignment="1">
      <alignment horizontal="center" vertical="center" wrapText="1"/>
    </xf>
    <xf numFmtId="170" fontId="24" fillId="0" borderId="38" xfId="4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" fontId="11" fillId="0" borderId="35" xfId="0" applyNumberFormat="1" applyFont="1" applyBorder="1" applyAlignment="1">
      <alignment horizontal="right"/>
    </xf>
    <xf numFmtId="2" fontId="0" fillId="0" borderId="10" xfId="54" applyNumberFormat="1" applyBorder="1">
      <alignment/>
      <protection/>
    </xf>
    <xf numFmtId="1" fontId="0" fillId="35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ДЬ ЛАТУНЬ" xfId="54"/>
    <cellStyle name="Обычный_ПЕТЛИ ГАРАЖНЫЕ" xfId="55"/>
    <cellStyle name="Обычный_ПОРОГИ" xfId="56"/>
    <cellStyle name="Обычный_РИФЛ_ЛИСТЫ" xfId="57"/>
    <cellStyle name="Обычный_ФИКСАТОРЫ АРМАТ.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8.png" /><Relationship Id="rId3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8.png" /><Relationship Id="rId3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8.png" /><Relationship Id="rId3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8.png" /><Relationship Id="rId3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8.png" /><Relationship Id="rId3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4.jpeg" /><Relationship Id="rId3" Type="http://schemas.openxmlformats.org/officeDocument/2006/relationships/image" Target="../media/image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8.png" /><Relationship Id="rId3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8.png" /><Relationship Id="rId3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8.png" /><Relationship Id="rId3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3.png" /><Relationship Id="rId10" Type="http://schemas.openxmlformats.org/officeDocument/2006/relationships/image" Target="../media/image1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18.jpe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Relationship Id="rId6" Type="http://schemas.openxmlformats.org/officeDocument/2006/relationships/image" Target="../media/image24.png" /><Relationship Id="rId7" Type="http://schemas.openxmlformats.org/officeDocument/2006/relationships/image" Target="../media/image3.png" /><Relationship Id="rId8" Type="http://schemas.openxmlformats.org/officeDocument/2006/relationships/hyperlink" Target="#&#1043;&#1083;&#1072;&#1074;&#1085;&#1072;&#1103;!A1" /><Relationship Id="rId9" Type="http://schemas.openxmlformats.org/officeDocument/2006/relationships/image" Target="../media/image4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25.jpeg" /><Relationship Id="rId3" Type="http://schemas.openxmlformats.org/officeDocument/2006/relationships/image" Target="../media/image26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25.jpeg" /><Relationship Id="rId3" Type="http://schemas.openxmlformats.org/officeDocument/2006/relationships/image" Target="../media/image27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25.jpeg" /><Relationship Id="rId3" Type="http://schemas.openxmlformats.org/officeDocument/2006/relationships/image" Target="../media/image28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25.jpeg" /><Relationship Id="rId3" Type="http://schemas.openxmlformats.org/officeDocument/2006/relationships/image" Target="../media/image29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25.jpeg" /><Relationship Id="rId3" Type="http://schemas.openxmlformats.org/officeDocument/2006/relationships/image" Target="../media/image30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25.jpeg" /><Relationship Id="rId3" Type="http://schemas.openxmlformats.org/officeDocument/2006/relationships/image" Target="../media/image3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hyperlink" Target="#&#1043;&#1083;&#1072;&#1074;&#1085;&#1072;&#1103;!A1" /><Relationship Id="rId3" Type="http://schemas.openxmlformats.org/officeDocument/2006/relationships/image" Target="../media/image4.jpe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hyperlink" Target="#&#1043;&#1083;&#1072;&#1074;&#1085;&#1072;&#1103;!A1" /><Relationship Id="rId3" Type="http://schemas.openxmlformats.org/officeDocument/2006/relationships/image" Target="../media/image6.pn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7.pn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8.png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8.png" /><Relationship Id="rId3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8.png" /><Relationship Id="rId3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043;&#1083;&#1072;&#1074;&#1085;&#1072;&#1103;!A1" /><Relationship Id="rId2" Type="http://schemas.openxmlformats.org/officeDocument/2006/relationships/image" Target="../media/image8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438150</xdr:colOff>
      <xdr:row>0</xdr:row>
      <xdr:rowOff>28575</xdr:rowOff>
    </xdr:from>
    <xdr:to>
      <xdr:col>1</xdr:col>
      <xdr:colOff>895350</xdr:colOff>
      <xdr:row>3</xdr:row>
      <xdr:rowOff>781050</xdr:rowOff>
    </xdr:to>
    <xdr:pic>
      <xdr:nvPicPr>
        <xdr:cNvPr id="1" name="Рисунок 3" descr="Ло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8575"/>
          <a:ext cx="2038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314325</xdr:rowOff>
    </xdr:from>
    <xdr:to>
      <xdr:col>5</xdr:col>
      <xdr:colOff>1095375</xdr:colOff>
      <xdr:row>3</xdr:row>
      <xdr:rowOff>609600</xdr:rowOff>
    </xdr:to>
    <xdr:sp>
      <xdr:nvSpPr>
        <xdr:cNvPr id="1" name="Стрелка влево 2">
          <a:hlinkClick r:id="rId1"/>
        </xdr:cNvPr>
        <xdr:cNvSpPr>
          <a:spLocks/>
        </xdr:cNvSpPr>
      </xdr:nvSpPr>
      <xdr:spPr>
        <a:xfrm>
          <a:off x="6848475" y="800100"/>
          <a:ext cx="895350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2276475</xdr:colOff>
      <xdr:row>3</xdr:row>
      <xdr:rowOff>742950</xdr:rowOff>
    </xdr:to>
    <xdr:pic>
      <xdr:nvPicPr>
        <xdr:cNvPr id="2" name="Рисунок 3" descr="Лог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7150"/>
          <a:ext cx="2181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6</xdr:row>
      <xdr:rowOff>28575</xdr:rowOff>
    </xdr:from>
    <xdr:to>
      <xdr:col>5</xdr:col>
      <xdr:colOff>762000</xdr:colOff>
      <xdr:row>6</xdr:row>
      <xdr:rowOff>428625</xdr:rowOff>
    </xdr:to>
    <xdr:pic macro="[0]!Макрос1">
      <xdr:nvPicPr>
        <xdr:cNvPr id="3" name="Рисунок 4" descr="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21431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314325</xdr:rowOff>
    </xdr:from>
    <xdr:to>
      <xdr:col>5</xdr:col>
      <xdr:colOff>1095375</xdr:colOff>
      <xdr:row>3</xdr:row>
      <xdr:rowOff>609600</xdr:rowOff>
    </xdr:to>
    <xdr:sp>
      <xdr:nvSpPr>
        <xdr:cNvPr id="1" name="Стрелка влево 2">
          <a:hlinkClick r:id="rId1"/>
        </xdr:cNvPr>
        <xdr:cNvSpPr>
          <a:spLocks/>
        </xdr:cNvSpPr>
      </xdr:nvSpPr>
      <xdr:spPr>
        <a:xfrm>
          <a:off x="6848475" y="800100"/>
          <a:ext cx="895350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2276475</xdr:colOff>
      <xdr:row>3</xdr:row>
      <xdr:rowOff>742950</xdr:rowOff>
    </xdr:to>
    <xdr:pic>
      <xdr:nvPicPr>
        <xdr:cNvPr id="2" name="Рисунок 3" descr="Лог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7150"/>
          <a:ext cx="2181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6</xdr:row>
      <xdr:rowOff>28575</xdr:rowOff>
    </xdr:from>
    <xdr:to>
      <xdr:col>5</xdr:col>
      <xdr:colOff>762000</xdr:colOff>
      <xdr:row>6</xdr:row>
      <xdr:rowOff>428625</xdr:rowOff>
    </xdr:to>
    <xdr:pic macro="[0]!Макрос1">
      <xdr:nvPicPr>
        <xdr:cNvPr id="3" name="Рисунок 5" descr="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21431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314325</xdr:rowOff>
    </xdr:from>
    <xdr:to>
      <xdr:col>5</xdr:col>
      <xdr:colOff>1095375</xdr:colOff>
      <xdr:row>3</xdr:row>
      <xdr:rowOff>609600</xdr:rowOff>
    </xdr:to>
    <xdr:sp>
      <xdr:nvSpPr>
        <xdr:cNvPr id="1" name="Стрелка влево 2">
          <a:hlinkClick r:id="rId1"/>
        </xdr:cNvPr>
        <xdr:cNvSpPr>
          <a:spLocks/>
        </xdr:cNvSpPr>
      </xdr:nvSpPr>
      <xdr:spPr>
        <a:xfrm>
          <a:off x="6848475" y="800100"/>
          <a:ext cx="895350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2276475</xdr:colOff>
      <xdr:row>3</xdr:row>
      <xdr:rowOff>742950</xdr:rowOff>
    </xdr:to>
    <xdr:pic>
      <xdr:nvPicPr>
        <xdr:cNvPr id="2" name="Рисунок 3" descr="Лог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7150"/>
          <a:ext cx="2181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6</xdr:row>
      <xdr:rowOff>28575</xdr:rowOff>
    </xdr:from>
    <xdr:to>
      <xdr:col>5</xdr:col>
      <xdr:colOff>762000</xdr:colOff>
      <xdr:row>6</xdr:row>
      <xdr:rowOff>428625</xdr:rowOff>
    </xdr:to>
    <xdr:pic macro="[0]!Макрос1">
      <xdr:nvPicPr>
        <xdr:cNvPr id="3" name="Рисунок 4" descr="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21431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314325</xdr:rowOff>
    </xdr:from>
    <xdr:to>
      <xdr:col>5</xdr:col>
      <xdr:colOff>1104900</xdr:colOff>
      <xdr:row>3</xdr:row>
      <xdr:rowOff>609600</xdr:rowOff>
    </xdr:to>
    <xdr:sp>
      <xdr:nvSpPr>
        <xdr:cNvPr id="1" name="Стрелка влево 2">
          <a:hlinkClick r:id="rId1"/>
        </xdr:cNvPr>
        <xdr:cNvSpPr>
          <a:spLocks/>
        </xdr:cNvSpPr>
      </xdr:nvSpPr>
      <xdr:spPr>
        <a:xfrm>
          <a:off x="6848475" y="800100"/>
          <a:ext cx="895350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2276475</xdr:colOff>
      <xdr:row>3</xdr:row>
      <xdr:rowOff>742950</xdr:rowOff>
    </xdr:to>
    <xdr:pic>
      <xdr:nvPicPr>
        <xdr:cNvPr id="2" name="Рисунок 3" descr="Лог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7150"/>
          <a:ext cx="2181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6</xdr:row>
      <xdr:rowOff>28575</xdr:rowOff>
    </xdr:from>
    <xdr:to>
      <xdr:col>5</xdr:col>
      <xdr:colOff>762000</xdr:colOff>
      <xdr:row>6</xdr:row>
      <xdr:rowOff>428625</xdr:rowOff>
    </xdr:to>
    <xdr:pic macro="[0]!Макрос1">
      <xdr:nvPicPr>
        <xdr:cNvPr id="3" name="Рисунок 4" descr="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21431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314325</xdr:rowOff>
    </xdr:from>
    <xdr:to>
      <xdr:col>5</xdr:col>
      <xdr:colOff>1104900</xdr:colOff>
      <xdr:row>3</xdr:row>
      <xdr:rowOff>609600</xdr:rowOff>
    </xdr:to>
    <xdr:sp>
      <xdr:nvSpPr>
        <xdr:cNvPr id="1" name="Стрелка влево 2">
          <a:hlinkClick r:id="rId1"/>
        </xdr:cNvPr>
        <xdr:cNvSpPr>
          <a:spLocks/>
        </xdr:cNvSpPr>
      </xdr:nvSpPr>
      <xdr:spPr>
        <a:xfrm>
          <a:off x="6848475" y="800100"/>
          <a:ext cx="895350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2276475</xdr:colOff>
      <xdr:row>3</xdr:row>
      <xdr:rowOff>742950</xdr:rowOff>
    </xdr:to>
    <xdr:pic>
      <xdr:nvPicPr>
        <xdr:cNvPr id="2" name="Рисунок 3" descr="Лог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7150"/>
          <a:ext cx="2181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6</xdr:row>
      <xdr:rowOff>28575</xdr:rowOff>
    </xdr:from>
    <xdr:to>
      <xdr:col>5</xdr:col>
      <xdr:colOff>762000</xdr:colOff>
      <xdr:row>6</xdr:row>
      <xdr:rowOff>428625</xdr:rowOff>
    </xdr:to>
    <xdr:pic macro="[0]!Макрос1">
      <xdr:nvPicPr>
        <xdr:cNvPr id="3" name="Рисунок 4" descr="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21431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314325</xdr:rowOff>
    </xdr:from>
    <xdr:to>
      <xdr:col>5</xdr:col>
      <xdr:colOff>1095375</xdr:colOff>
      <xdr:row>3</xdr:row>
      <xdr:rowOff>609600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7258050" y="800100"/>
          <a:ext cx="895350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5</xdr:col>
      <xdr:colOff>304800</xdr:colOff>
      <xdr:row>6</xdr:row>
      <xdr:rowOff>28575</xdr:rowOff>
    </xdr:from>
    <xdr:to>
      <xdr:col>5</xdr:col>
      <xdr:colOff>695325</xdr:colOff>
      <xdr:row>6</xdr:row>
      <xdr:rowOff>428625</xdr:rowOff>
    </xdr:to>
    <xdr:pic macro="[0]!Макрос1">
      <xdr:nvPicPr>
        <xdr:cNvPr id="2" name="Рисунок 6" descr="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2143125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66675</xdr:rowOff>
    </xdr:from>
    <xdr:to>
      <xdr:col>0</xdr:col>
      <xdr:colOff>2238375</xdr:colOff>
      <xdr:row>3</xdr:row>
      <xdr:rowOff>762000</xdr:rowOff>
    </xdr:to>
    <xdr:pic>
      <xdr:nvPicPr>
        <xdr:cNvPr id="3" name="Рисунок 12" descr="Лого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66675"/>
          <a:ext cx="20955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314325</xdr:rowOff>
    </xdr:from>
    <xdr:to>
      <xdr:col>5</xdr:col>
      <xdr:colOff>1104900</xdr:colOff>
      <xdr:row>3</xdr:row>
      <xdr:rowOff>609600</xdr:rowOff>
    </xdr:to>
    <xdr:sp>
      <xdr:nvSpPr>
        <xdr:cNvPr id="1" name="Стрелка влево 2">
          <a:hlinkClick r:id="rId1"/>
        </xdr:cNvPr>
        <xdr:cNvSpPr>
          <a:spLocks/>
        </xdr:cNvSpPr>
      </xdr:nvSpPr>
      <xdr:spPr>
        <a:xfrm>
          <a:off x="6848475" y="800100"/>
          <a:ext cx="895350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2276475</xdr:colOff>
      <xdr:row>3</xdr:row>
      <xdr:rowOff>742950</xdr:rowOff>
    </xdr:to>
    <xdr:pic>
      <xdr:nvPicPr>
        <xdr:cNvPr id="2" name="Рисунок 3" descr="Лог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7150"/>
          <a:ext cx="2181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6</xdr:row>
      <xdr:rowOff>28575</xdr:rowOff>
    </xdr:from>
    <xdr:to>
      <xdr:col>5</xdr:col>
      <xdr:colOff>762000</xdr:colOff>
      <xdr:row>6</xdr:row>
      <xdr:rowOff>428625</xdr:rowOff>
    </xdr:to>
    <xdr:pic macro="[0]!Макрос1">
      <xdr:nvPicPr>
        <xdr:cNvPr id="3" name="Рисунок 4" descr="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21431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314325</xdr:rowOff>
    </xdr:from>
    <xdr:to>
      <xdr:col>5</xdr:col>
      <xdr:colOff>1104900</xdr:colOff>
      <xdr:row>3</xdr:row>
      <xdr:rowOff>609600</xdr:rowOff>
    </xdr:to>
    <xdr:sp>
      <xdr:nvSpPr>
        <xdr:cNvPr id="1" name="Стрелка влево 2">
          <a:hlinkClick r:id="rId1"/>
        </xdr:cNvPr>
        <xdr:cNvSpPr>
          <a:spLocks/>
        </xdr:cNvSpPr>
      </xdr:nvSpPr>
      <xdr:spPr>
        <a:xfrm>
          <a:off x="6848475" y="800100"/>
          <a:ext cx="895350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2276475</xdr:colOff>
      <xdr:row>3</xdr:row>
      <xdr:rowOff>742950</xdr:rowOff>
    </xdr:to>
    <xdr:pic>
      <xdr:nvPicPr>
        <xdr:cNvPr id="2" name="Рисунок 3" descr="Лог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7150"/>
          <a:ext cx="2181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6</xdr:row>
      <xdr:rowOff>28575</xdr:rowOff>
    </xdr:from>
    <xdr:to>
      <xdr:col>5</xdr:col>
      <xdr:colOff>762000</xdr:colOff>
      <xdr:row>6</xdr:row>
      <xdr:rowOff>428625</xdr:rowOff>
    </xdr:to>
    <xdr:pic macro="[0]!Макрос1">
      <xdr:nvPicPr>
        <xdr:cNvPr id="3" name="Рисунок 4" descr="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21431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314325</xdr:rowOff>
    </xdr:from>
    <xdr:to>
      <xdr:col>5</xdr:col>
      <xdr:colOff>1095375</xdr:colOff>
      <xdr:row>3</xdr:row>
      <xdr:rowOff>609600</xdr:rowOff>
    </xdr:to>
    <xdr:sp>
      <xdr:nvSpPr>
        <xdr:cNvPr id="1" name="Стрелка влево 2">
          <a:hlinkClick r:id="rId1"/>
        </xdr:cNvPr>
        <xdr:cNvSpPr>
          <a:spLocks/>
        </xdr:cNvSpPr>
      </xdr:nvSpPr>
      <xdr:spPr>
        <a:xfrm>
          <a:off x="6848475" y="800100"/>
          <a:ext cx="895350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2276475</xdr:colOff>
      <xdr:row>3</xdr:row>
      <xdr:rowOff>742950</xdr:rowOff>
    </xdr:to>
    <xdr:pic>
      <xdr:nvPicPr>
        <xdr:cNvPr id="2" name="Рисунок 3" descr="Лог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7150"/>
          <a:ext cx="2181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6</xdr:row>
      <xdr:rowOff>28575</xdr:rowOff>
    </xdr:from>
    <xdr:to>
      <xdr:col>5</xdr:col>
      <xdr:colOff>762000</xdr:colOff>
      <xdr:row>6</xdr:row>
      <xdr:rowOff>428625</xdr:rowOff>
    </xdr:to>
    <xdr:pic macro="[0]!Макрос1">
      <xdr:nvPicPr>
        <xdr:cNvPr id="3" name="Рисунок 4" descr="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21431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</xdr:row>
      <xdr:rowOff>161925</xdr:rowOff>
    </xdr:from>
    <xdr:to>
      <xdr:col>0</xdr:col>
      <xdr:colOff>1371600</xdr:colOff>
      <xdr:row>10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90875"/>
          <a:ext cx="1181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37</xdr:row>
      <xdr:rowOff>152400</xdr:rowOff>
    </xdr:from>
    <xdr:to>
      <xdr:col>1</xdr:col>
      <xdr:colOff>19050</xdr:colOff>
      <xdr:row>41</xdr:row>
      <xdr:rowOff>9525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610725"/>
          <a:ext cx="1685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64</xdr:row>
      <xdr:rowOff>180975</xdr:rowOff>
    </xdr:from>
    <xdr:to>
      <xdr:col>0</xdr:col>
      <xdr:colOff>1428750</xdr:colOff>
      <xdr:row>72</xdr:row>
      <xdr:rowOff>180975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5163800"/>
          <a:ext cx="13716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19050</xdr:rowOff>
    </xdr:from>
    <xdr:to>
      <xdr:col>0</xdr:col>
      <xdr:colOff>1304925</xdr:colOff>
      <xdr:row>90</xdr:row>
      <xdr:rowOff>104775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4214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139</xdr:row>
      <xdr:rowOff>47625</xdr:rowOff>
    </xdr:from>
    <xdr:to>
      <xdr:col>0</xdr:col>
      <xdr:colOff>1400175</xdr:colOff>
      <xdr:row>145</xdr:row>
      <xdr:rowOff>133350</xdr:rowOff>
    </xdr:to>
    <xdr:pic>
      <xdr:nvPicPr>
        <xdr:cNvPr id="5" name="Изображения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0060900"/>
          <a:ext cx="1400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210</xdr:row>
      <xdr:rowOff>152400</xdr:rowOff>
    </xdr:from>
    <xdr:to>
      <xdr:col>0</xdr:col>
      <xdr:colOff>1428750</xdr:colOff>
      <xdr:row>216</xdr:row>
      <xdr:rowOff>114300</xdr:rowOff>
    </xdr:to>
    <xdr:pic>
      <xdr:nvPicPr>
        <xdr:cNvPr id="6" name="Изображения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4072175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299</xdr:row>
      <xdr:rowOff>142875</xdr:rowOff>
    </xdr:from>
    <xdr:to>
      <xdr:col>0</xdr:col>
      <xdr:colOff>1466850</xdr:colOff>
      <xdr:row>306</xdr:row>
      <xdr:rowOff>38100</xdr:rowOff>
    </xdr:to>
    <xdr:pic>
      <xdr:nvPicPr>
        <xdr:cNvPr id="7" name="Изображения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1350525"/>
          <a:ext cx="1466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395</xdr:row>
      <xdr:rowOff>28575</xdr:rowOff>
    </xdr:from>
    <xdr:to>
      <xdr:col>0</xdr:col>
      <xdr:colOff>1533525</xdr:colOff>
      <xdr:row>401</xdr:row>
      <xdr:rowOff>171450</xdr:rowOff>
    </xdr:to>
    <xdr:pic>
      <xdr:nvPicPr>
        <xdr:cNvPr id="8" name="Изображения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9905225"/>
          <a:ext cx="1533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107</xdr:row>
      <xdr:rowOff>123825</xdr:rowOff>
    </xdr:from>
    <xdr:to>
      <xdr:col>0</xdr:col>
      <xdr:colOff>1552575</xdr:colOff>
      <xdr:row>114</xdr:row>
      <xdr:rowOff>85725</xdr:rowOff>
    </xdr:to>
    <xdr:pic>
      <xdr:nvPicPr>
        <xdr:cNvPr id="9" name="Изображения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24041100"/>
          <a:ext cx="13430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340</xdr:row>
      <xdr:rowOff>133350</xdr:rowOff>
    </xdr:from>
    <xdr:to>
      <xdr:col>0</xdr:col>
      <xdr:colOff>1466850</xdr:colOff>
      <xdr:row>347</xdr:row>
      <xdr:rowOff>28575</xdr:rowOff>
    </xdr:to>
    <xdr:pic>
      <xdr:nvPicPr>
        <xdr:cNvPr id="10" name="Изображения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9151500"/>
          <a:ext cx="1466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364</xdr:row>
      <xdr:rowOff>161925</xdr:rowOff>
    </xdr:from>
    <xdr:to>
      <xdr:col>0</xdr:col>
      <xdr:colOff>1533525</xdr:colOff>
      <xdr:row>371</xdr:row>
      <xdr:rowOff>104775</xdr:rowOff>
    </xdr:to>
    <xdr:pic>
      <xdr:nvPicPr>
        <xdr:cNvPr id="11" name="Изображения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4133075"/>
          <a:ext cx="15335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169</xdr:row>
      <xdr:rowOff>171450</xdr:rowOff>
    </xdr:from>
    <xdr:to>
      <xdr:col>0</xdr:col>
      <xdr:colOff>1428750</xdr:colOff>
      <xdr:row>175</xdr:row>
      <xdr:rowOff>123825</xdr:rowOff>
    </xdr:to>
    <xdr:pic>
      <xdr:nvPicPr>
        <xdr:cNvPr id="12" name="Изображения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6280725"/>
          <a:ext cx="1428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476250</xdr:colOff>
      <xdr:row>0</xdr:row>
      <xdr:rowOff>1276350</xdr:rowOff>
    </xdr:to>
    <xdr:pic>
      <xdr:nvPicPr>
        <xdr:cNvPr id="13" name="Рисунок 14" descr="Лого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" y="47625"/>
          <a:ext cx="21717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19050</xdr:rowOff>
    </xdr:from>
    <xdr:to>
      <xdr:col>11</xdr:col>
      <xdr:colOff>571500</xdr:colOff>
      <xdr:row>4</xdr:row>
      <xdr:rowOff>447675</xdr:rowOff>
    </xdr:to>
    <xdr:pic macro="[0]!Макрос1">
      <xdr:nvPicPr>
        <xdr:cNvPr id="14" name="Рисунок 16" descr="i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05775" y="250507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314325</xdr:rowOff>
    </xdr:from>
    <xdr:to>
      <xdr:col>4</xdr:col>
      <xdr:colOff>1095375</xdr:colOff>
      <xdr:row>3</xdr:row>
      <xdr:rowOff>609600</xdr:rowOff>
    </xdr:to>
    <xdr:sp>
      <xdr:nvSpPr>
        <xdr:cNvPr id="1" name="Стрелка влево 5">
          <a:hlinkClick r:id="rId1"/>
        </xdr:cNvPr>
        <xdr:cNvSpPr>
          <a:spLocks/>
        </xdr:cNvSpPr>
      </xdr:nvSpPr>
      <xdr:spPr>
        <a:xfrm>
          <a:off x="7067550" y="962025"/>
          <a:ext cx="895350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0</xdr:colOff>
      <xdr:row>4</xdr:row>
      <xdr:rowOff>0</xdr:rowOff>
    </xdr:to>
    <xdr:pic>
      <xdr:nvPicPr>
        <xdr:cNvPr id="2" name="Рисунок 3" descr="Лог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57150</xdr:rowOff>
    </xdr:from>
    <xdr:to>
      <xdr:col>1</xdr:col>
      <xdr:colOff>2381250</xdr:colOff>
      <xdr:row>3</xdr:row>
      <xdr:rowOff>638175</xdr:rowOff>
    </xdr:to>
    <xdr:pic>
      <xdr:nvPicPr>
        <xdr:cNvPr id="3" name="Рисунок 4" descr="Лого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57150"/>
          <a:ext cx="2181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</xdr:row>
      <xdr:rowOff>28575</xdr:rowOff>
    </xdr:from>
    <xdr:to>
      <xdr:col>4</xdr:col>
      <xdr:colOff>762000</xdr:colOff>
      <xdr:row>6</xdr:row>
      <xdr:rowOff>428625</xdr:rowOff>
    </xdr:to>
    <xdr:pic macro="[0]!Макрос1">
      <xdr:nvPicPr>
        <xdr:cNvPr id="4" name="Рисунок 7" descr="i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2209800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314325</xdr:rowOff>
    </xdr:from>
    <xdr:to>
      <xdr:col>5</xdr:col>
      <xdr:colOff>1104900</xdr:colOff>
      <xdr:row>3</xdr:row>
      <xdr:rowOff>609600</xdr:rowOff>
    </xdr:to>
    <xdr:sp>
      <xdr:nvSpPr>
        <xdr:cNvPr id="1" name="Стрелка влево 2">
          <a:hlinkClick r:id="rId1"/>
        </xdr:cNvPr>
        <xdr:cNvSpPr>
          <a:spLocks/>
        </xdr:cNvSpPr>
      </xdr:nvSpPr>
      <xdr:spPr>
        <a:xfrm>
          <a:off x="7248525" y="800100"/>
          <a:ext cx="895350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5</xdr:col>
      <xdr:colOff>304800</xdr:colOff>
      <xdr:row>6</xdr:row>
      <xdr:rowOff>28575</xdr:rowOff>
    </xdr:from>
    <xdr:to>
      <xdr:col>5</xdr:col>
      <xdr:colOff>762000</xdr:colOff>
      <xdr:row>6</xdr:row>
      <xdr:rowOff>428625</xdr:rowOff>
    </xdr:to>
    <xdr:pic macro="[0]!Макрос1">
      <xdr:nvPicPr>
        <xdr:cNvPr id="2" name="Рисунок 3" descr="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21431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0</xdr:col>
      <xdr:colOff>2533650</xdr:colOff>
      <xdr:row>3</xdr:row>
      <xdr:rowOff>742950</xdr:rowOff>
    </xdr:to>
    <xdr:pic>
      <xdr:nvPicPr>
        <xdr:cNvPr id="3" name="Рисунок 5" descr="Лого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0"/>
          <a:ext cx="2181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314325</xdr:rowOff>
    </xdr:from>
    <xdr:to>
      <xdr:col>5</xdr:col>
      <xdr:colOff>1095375</xdr:colOff>
      <xdr:row>3</xdr:row>
      <xdr:rowOff>609600</xdr:rowOff>
    </xdr:to>
    <xdr:sp>
      <xdr:nvSpPr>
        <xdr:cNvPr id="1" name="Стрелка влево 4">
          <a:hlinkClick r:id="rId1"/>
        </xdr:cNvPr>
        <xdr:cNvSpPr>
          <a:spLocks/>
        </xdr:cNvSpPr>
      </xdr:nvSpPr>
      <xdr:spPr>
        <a:xfrm>
          <a:off x="7277100" y="800100"/>
          <a:ext cx="885825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5</xdr:col>
      <xdr:colOff>304800</xdr:colOff>
      <xdr:row>6</xdr:row>
      <xdr:rowOff>28575</xdr:rowOff>
    </xdr:from>
    <xdr:to>
      <xdr:col>5</xdr:col>
      <xdr:colOff>762000</xdr:colOff>
      <xdr:row>6</xdr:row>
      <xdr:rowOff>400050</xdr:rowOff>
    </xdr:to>
    <xdr:pic macro="[0]!Макрос1">
      <xdr:nvPicPr>
        <xdr:cNvPr id="2" name="Рисунок 3" descr="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2381250"/>
          <a:ext cx="457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38100</xdr:rowOff>
    </xdr:from>
    <xdr:to>
      <xdr:col>1</xdr:col>
      <xdr:colOff>1076325</xdr:colOff>
      <xdr:row>3</xdr:row>
      <xdr:rowOff>781050</xdr:rowOff>
    </xdr:to>
    <xdr:pic>
      <xdr:nvPicPr>
        <xdr:cNvPr id="3" name="Рисунок 5" descr="Лого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8100"/>
          <a:ext cx="2181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66675</xdr:rowOff>
    </xdr:from>
    <xdr:to>
      <xdr:col>0</xdr:col>
      <xdr:colOff>1409700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07657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</xdr:row>
      <xdr:rowOff>47625</xdr:rowOff>
    </xdr:from>
    <xdr:to>
      <xdr:col>1</xdr:col>
      <xdr:colOff>0</xdr:colOff>
      <xdr:row>19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695825"/>
          <a:ext cx="1866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1504950</xdr:colOff>
      <xdr:row>25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800725"/>
          <a:ext cx="1504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30</xdr:row>
      <xdr:rowOff>38100</xdr:rowOff>
    </xdr:from>
    <xdr:to>
      <xdr:col>0</xdr:col>
      <xdr:colOff>1704975</xdr:colOff>
      <xdr:row>33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73152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1638300</xdr:colOff>
      <xdr:row>41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8963025"/>
          <a:ext cx="1628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1571625</xdr:colOff>
      <xdr:row>58</xdr:row>
      <xdr:rowOff>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049125"/>
          <a:ext cx="15716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0</xdr:col>
      <xdr:colOff>1400175</xdr:colOff>
      <xdr:row>67</xdr:row>
      <xdr:rowOff>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858750"/>
          <a:ext cx="1400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0</xdr:row>
      <xdr:rowOff>47625</xdr:rowOff>
    </xdr:from>
    <xdr:to>
      <xdr:col>1</xdr:col>
      <xdr:colOff>838200</xdr:colOff>
      <xdr:row>0</xdr:row>
      <xdr:rowOff>1276350</xdr:rowOff>
    </xdr:to>
    <xdr:pic>
      <xdr:nvPicPr>
        <xdr:cNvPr id="8" name="Рисунок 11" descr="Лого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3400" y="47625"/>
          <a:ext cx="2181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</xdr:row>
      <xdr:rowOff>142875</xdr:rowOff>
    </xdr:from>
    <xdr:to>
      <xdr:col>6</xdr:col>
      <xdr:colOff>1152525</xdr:colOff>
      <xdr:row>1</xdr:row>
      <xdr:rowOff>495300</xdr:rowOff>
    </xdr:to>
    <xdr:sp>
      <xdr:nvSpPr>
        <xdr:cNvPr id="9" name="Стрелка влево 12">
          <a:hlinkClick r:id="rId8"/>
        </xdr:cNvPr>
        <xdr:cNvSpPr>
          <a:spLocks/>
        </xdr:cNvSpPr>
      </xdr:nvSpPr>
      <xdr:spPr>
        <a:xfrm>
          <a:off x="7972425" y="1619250"/>
          <a:ext cx="981075" cy="352425"/>
        </a:xfrm>
        <a:prstGeom prst="leftArrow">
          <a:avLst>
            <a:gd name="adj" fmla="val -29444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304800</xdr:colOff>
      <xdr:row>3</xdr:row>
      <xdr:rowOff>28575</xdr:rowOff>
    </xdr:from>
    <xdr:to>
      <xdr:col>6</xdr:col>
      <xdr:colOff>762000</xdr:colOff>
      <xdr:row>3</xdr:row>
      <xdr:rowOff>428625</xdr:rowOff>
    </xdr:to>
    <xdr:pic macro="[0]!Макрос1">
      <xdr:nvPicPr>
        <xdr:cNvPr id="10" name="Рисунок 13" descr="i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05775" y="258127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314325</xdr:rowOff>
    </xdr:from>
    <xdr:to>
      <xdr:col>5</xdr:col>
      <xdr:colOff>1095375</xdr:colOff>
      <xdr:row>3</xdr:row>
      <xdr:rowOff>609600</xdr:rowOff>
    </xdr:to>
    <xdr:sp>
      <xdr:nvSpPr>
        <xdr:cNvPr id="1" name="Стрелка влево 2">
          <a:hlinkClick r:id="rId1"/>
        </xdr:cNvPr>
        <xdr:cNvSpPr>
          <a:spLocks/>
        </xdr:cNvSpPr>
      </xdr:nvSpPr>
      <xdr:spPr>
        <a:xfrm>
          <a:off x="7277100" y="800100"/>
          <a:ext cx="885825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5</xdr:col>
      <xdr:colOff>304800</xdr:colOff>
      <xdr:row>6</xdr:row>
      <xdr:rowOff>28575</xdr:rowOff>
    </xdr:from>
    <xdr:to>
      <xdr:col>5</xdr:col>
      <xdr:colOff>695325</xdr:colOff>
      <xdr:row>6</xdr:row>
      <xdr:rowOff>400050</xdr:rowOff>
    </xdr:to>
    <xdr:pic macro="[0]!Макрос1">
      <xdr:nvPicPr>
        <xdr:cNvPr id="2" name="Рисунок 3" descr="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2381250"/>
          <a:ext cx="390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38100</xdr:rowOff>
    </xdr:from>
    <xdr:to>
      <xdr:col>1</xdr:col>
      <xdr:colOff>838200</xdr:colOff>
      <xdr:row>3</xdr:row>
      <xdr:rowOff>781050</xdr:rowOff>
    </xdr:to>
    <xdr:pic>
      <xdr:nvPicPr>
        <xdr:cNvPr id="3" name="Рисунок 4" descr="Лого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8100"/>
          <a:ext cx="1943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314325</xdr:rowOff>
    </xdr:from>
    <xdr:to>
      <xdr:col>4</xdr:col>
      <xdr:colOff>1095375</xdr:colOff>
      <xdr:row>3</xdr:row>
      <xdr:rowOff>609600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7058025" y="800100"/>
          <a:ext cx="885825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4</xdr:col>
      <xdr:colOff>304800</xdr:colOff>
      <xdr:row>6</xdr:row>
      <xdr:rowOff>28575</xdr:rowOff>
    </xdr:from>
    <xdr:to>
      <xdr:col>4</xdr:col>
      <xdr:colOff>695325</xdr:colOff>
      <xdr:row>6</xdr:row>
      <xdr:rowOff>400050</xdr:rowOff>
    </xdr:to>
    <xdr:pic macro="[0]!Макрос1">
      <xdr:nvPicPr>
        <xdr:cNvPr id="2" name="Рисунок 2" descr="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2381250"/>
          <a:ext cx="390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38100</xdr:rowOff>
    </xdr:from>
    <xdr:to>
      <xdr:col>0</xdr:col>
      <xdr:colOff>2476500</xdr:colOff>
      <xdr:row>3</xdr:row>
      <xdr:rowOff>781050</xdr:rowOff>
    </xdr:to>
    <xdr:pic>
      <xdr:nvPicPr>
        <xdr:cNvPr id="3" name="Рисунок 3" descr="Лого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8100"/>
          <a:ext cx="20764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314325</xdr:rowOff>
    </xdr:from>
    <xdr:to>
      <xdr:col>3</xdr:col>
      <xdr:colOff>1095375</xdr:colOff>
      <xdr:row>3</xdr:row>
      <xdr:rowOff>609600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6477000" y="800100"/>
          <a:ext cx="885825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</xdr:col>
      <xdr:colOff>304800</xdr:colOff>
      <xdr:row>6</xdr:row>
      <xdr:rowOff>28575</xdr:rowOff>
    </xdr:from>
    <xdr:to>
      <xdr:col>3</xdr:col>
      <xdr:colOff>695325</xdr:colOff>
      <xdr:row>6</xdr:row>
      <xdr:rowOff>400050</xdr:rowOff>
    </xdr:to>
    <xdr:pic macro="[0]!Макрос1">
      <xdr:nvPicPr>
        <xdr:cNvPr id="2" name="Рисунок 2" descr="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2295525"/>
          <a:ext cx="390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76200</xdr:rowOff>
    </xdr:from>
    <xdr:to>
      <xdr:col>0</xdr:col>
      <xdr:colOff>2238375</xdr:colOff>
      <xdr:row>3</xdr:row>
      <xdr:rowOff>704850</xdr:rowOff>
    </xdr:to>
    <xdr:pic>
      <xdr:nvPicPr>
        <xdr:cNvPr id="3" name="Рисунок 3" descr="Лого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76200"/>
          <a:ext cx="1990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314325</xdr:rowOff>
    </xdr:from>
    <xdr:to>
      <xdr:col>5</xdr:col>
      <xdr:colOff>1095375</xdr:colOff>
      <xdr:row>3</xdr:row>
      <xdr:rowOff>609600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7277100" y="800100"/>
          <a:ext cx="885825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5</xdr:col>
      <xdr:colOff>304800</xdr:colOff>
      <xdr:row>6</xdr:row>
      <xdr:rowOff>28575</xdr:rowOff>
    </xdr:from>
    <xdr:to>
      <xdr:col>5</xdr:col>
      <xdr:colOff>695325</xdr:colOff>
      <xdr:row>6</xdr:row>
      <xdr:rowOff>400050</xdr:rowOff>
    </xdr:to>
    <xdr:pic macro="[0]!Макрос1">
      <xdr:nvPicPr>
        <xdr:cNvPr id="2" name="Рисунок 2" descr="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2381250"/>
          <a:ext cx="390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38100</xdr:rowOff>
    </xdr:from>
    <xdr:to>
      <xdr:col>1</xdr:col>
      <xdr:colOff>1085850</xdr:colOff>
      <xdr:row>3</xdr:row>
      <xdr:rowOff>781050</xdr:rowOff>
    </xdr:to>
    <xdr:pic>
      <xdr:nvPicPr>
        <xdr:cNvPr id="3" name="Рисунок 3" descr="Лого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810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314325</xdr:rowOff>
    </xdr:from>
    <xdr:to>
      <xdr:col>3</xdr:col>
      <xdr:colOff>1095375</xdr:colOff>
      <xdr:row>3</xdr:row>
      <xdr:rowOff>609600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6362700" y="800100"/>
          <a:ext cx="885825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</xdr:col>
      <xdr:colOff>304800</xdr:colOff>
      <xdr:row>6</xdr:row>
      <xdr:rowOff>28575</xdr:rowOff>
    </xdr:from>
    <xdr:to>
      <xdr:col>3</xdr:col>
      <xdr:colOff>695325</xdr:colOff>
      <xdr:row>6</xdr:row>
      <xdr:rowOff>400050</xdr:rowOff>
    </xdr:to>
    <xdr:pic macro="[0]!Макрос1">
      <xdr:nvPicPr>
        <xdr:cNvPr id="2" name="Рисунок 2" descr="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2381250"/>
          <a:ext cx="390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0</xdr:col>
      <xdr:colOff>2152650</xdr:colOff>
      <xdr:row>3</xdr:row>
      <xdr:rowOff>714375</xdr:rowOff>
    </xdr:to>
    <xdr:pic>
      <xdr:nvPicPr>
        <xdr:cNvPr id="3" name="Рисунок 3" descr="Лого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7150"/>
          <a:ext cx="2000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314325</xdr:rowOff>
    </xdr:from>
    <xdr:to>
      <xdr:col>3</xdr:col>
      <xdr:colOff>1095375</xdr:colOff>
      <xdr:row>3</xdr:row>
      <xdr:rowOff>609600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6534150" y="800100"/>
          <a:ext cx="885825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</xdr:col>
      <xdr:colOff>304800</xdr:colOff>
      <xdr:row>6</xdr:row>
      <xdr:rowOff>28575</xdr:rowOff>
    </xdr:from>
    <xdr:to>
      <xdr:col>3</xdr:col>
      <xdr:colOff>695325</xdr:colOff>
      <xdr:row>6</xdr:row>
      <xdr:rowOff>400050</xdr:rowOff>
    </xdr:to>
    <xdr:pic macro="[0]!Макрос1">
      <xdr:nvPicPr>
        <xdr:cNvPr id="2" name="Рисунок 2" descr="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2381250"/>
          <a:ext cx="390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114300</xdr:rowOff>
    </xdr:from>
    <xdr:to>
      <xdr:col>0</xdr:col>
      <xdr:colOff>2171700</xdr:colOff>
      <xdr:row>3</xdr:row>
      <xdr:rowOff>742950</xdr:rowOff>
    </xdr:to>
    <xdr:pic>
      <xdr:nvPicPr>
        <xdr:cNvPr id="3" name="Рисунок 3" descr="Лого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14300"/>
          <a:ext cx="19431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209550</xdr:colOff>
      <xdr:row>3</xdr:row>
      <xdr:rowOff>314325</xdr:rowOff>
    </xdr:from>
    <xdr:to>
      <xdr:col>5</xdr:col>
      <xdr:colOff>1095375</xdr:colOff>
      <xdr:row>3</xdr:row>
      <xdr:rowOff>609600</xdr:rowOff>
    </xdr:to>
    <xdr:sp>
      <xdr:nvSpPr>
        <xdr:cNvPr id="2" name="Стрелка влево 11">
          <a:hlinkClick r:id="rId2"/>
        </xdr:cNvPr>
        <xdr:cNvSpPr>
          <a:spLocks/>
        </xdr:cNvSpPr>
      </xdr:nvSpPr>
      <xdr:spPr>
        <a:xfrm>
          <a:off x="7258050" y="800100"/>
          <a:ext cx="895350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5</xdr:col>
      <xdr:colOff>304800</xdr:colOff>
      <xdr:row>6</xdr:row>
      <xdr:rowOff>28575</xdr:rowOff>
    </xdr:from>
    <xdr:to>
      <xdr:col>5</xdr:col>
      <xdr:colOff>762000</xdr:colOff>
      <xdr:row>6</xdr:row>
      <xdr:rowOff>428625</xdr:rowOff>
    </xdr:to>
    <xdr:pic macro="[0]!Макрос1">
      <xdr:nvPicPr>
        <xdr:cNvPr id="3" name="Рисунок 6" descr="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21431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752475</xdr:rowOff>
    </xdr:to>
    <xdr:pic>
      <xdr:nvPicPr>
        <xdr:cNvPr id="4" name="Рисунок 12" descr="Лого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362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209550</xdr:colOff>
      <xdr:row>3</xdr:row>
      <xdr:rowOff>314325</xdr:rowOff>
    </xdr:from>
    <xdr:to>
      <xdr:col>5</xdr:col>
      <xdr:colOff>1104900</xdr:colOff>
      <xdr:row>3</xdr:row>
      <xdr:rowOff>609600</xdr:rowOff>
    </xdr:to>
    <xdr:sp>
      <xdr:nvSpPr>
        <xdr:cNvPr id="2" name="Стрелка влево 4">
          <a:hlinkClick r:id="rId2"/>
        </xdr:cNvPr>
        <xdr:cNvSpPr>
          <a:spLocks/>
        </xdr:cNvSpPr>
      </xdr:nvSpPr>
      <xdr:spPr>
        <a:xfrm>
          <a:off x="6953250" y="800100"/>
          <a:ext cx="895350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752475</xdr:rowOff>
    </xdr:to>
    <xdr:pic>
      <xdr:nvPicPr>
        <xdr:cNvPr id="3" name="Рисунок 6" descr="Лого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362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6</xdr:row>
      <xdr:rowOff>28575</xdr:rowOff>
    </xdr:from>
    <xdr:to>
      <xdr:col>5</xdr:col>
      <xdr:colOff>762000</xdr:colOff>
      <xdr:row>6</xdr:row>
      <xdr:rowOff>428625</xdr:rowOff>
    </xdr:to>
    <xdr:pic macro="[0]!Макрос1">
      <xdr:nvPicPr>
        <xdr:cNvPr id="4" name="Рисунок 7" descr="i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21812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314325</xdr:rowOff>
    </xdr:from>
    <xdr:to>
      <xdr:col>5</xdr:col>
      <xdr:colOff>1104900</xdr:colOff>
      <xdr:row>3</xdr:row>
      <xdr:rowOff>609600</xdr:rowOff>
    </xdr:to>
    <xdr:sp>
      <xdr:nvSpPr>
        <xdr:cNvPr id="1" name="Стрелка влево 3">
          <a:hlinkClick r:id="rId1"/>
        </xdr:cNvPr>
        <xdr:cNvSpPr>
          <a:spLocks/>
        </xdr:cNvSpPr>
      </xdr:nvSpPr>
      <xdr:spPr>
        <a:xfrm>
          <a:off x="7010400" y="533400"/>
          <a:ext cx="895350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0</xdr:col>
      <xdr:colOff>2371725</xdr:colOff>
      <xdr:row>3</xdr:row>
      <xdr:rowOff>1019175</xdr:rowOff>
    </xdr:to>
    <xdr:pic>
      <xdr:nvPicPr>
        <xdr:cNvPr id="2" name="Рисунок 5" descr="Лог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6200"/>
          <a:ext cx="2333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6</xdr:row>
      <xdr:rowOff>47625</xdr:rowOff>
    </xdr:from>
    <xdr:to>
      <xdr:col>5</xdr:col>
      <xdr:colOff>781050</xdr:colOff>
      <xdr:row>6</xdr:row>
      <xdr:rowOff>447675</xdr:rowOff>
    </xdr:to>
    <xdr:pic macro="[0]!Макрос1">
      <xdr:nvPicPr>
        <xdr:cNvPr id="3" name="Рисунок 8" descr="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21812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314325</xdr:rowOff>
    </xdr:from>
    <xdr:to>
      <xdr:col>5</xdr:col>
      <xdr:colOff>1095375</xdr:colOff>
      <xdr:row>3</xdr:row>
      <xdr:rowOff>609600</xdr:rowOff>
    </xdr:to>
    <xdr:sp>
      <xdr:nvSpPr>
        <xdr:cNvPr id="1" name="Стрелка влево 2">
          <a:hlinkClick r:id="rId1"/>
        </xdr:cNvPr>
        <xdr:cNvSpPr>
          <a:spLocks/>
        </xdr:cNvSpPr>
      </xdr:nvSpPr>
      <xdr:spPr>
        <a:xfrm>
          <a:off x="7000875" y="800100"/>
          <a:ext cx="895350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2276475</xdr:colOff>
      <xdr:row>3</xdr:row>
      <xdr:rowOff>742950</xdr:rowOff>
    </xdr:to>
    <xdr:pic>
      <xdr:nvPicPr>
        <xdr:cNvPr id="2" name="Рисунок 4" descr="Лог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7150"/>
          <a:ext cx="2181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6</xdr:row>
      <xdr:rowOff>28575</xdr:rowOff>
    </xdr:from>
    <xdr:to>
      <xdr:col>5</xdr:col>
      <xdr:colOff>762000</xdr:colOff>
      <xdr:row>6</xdr:row>
      <xdr:rowOff>428625</xdr:rowOff>
    </xdr:to>
    <xdr:pic macro="[0]!Макрос1">
      <xdr:nvPicPr>
        <xdr:cNvPr id="3" name="Рисунок 6" descr="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96125" y="2171700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314325</xdr:rowOff>
    </xdr:from>
    <xdr:to>
      <xdr:col>5</xdr:col>
      <xdr:colOff>1095375</xdr:colOff>
      <xdr:row>3</xdr:row>
      <xdr:rowOff>609600</xdr:rowOff>
    </xdr:to>
    <xdr:sp>
      <xdr:nvSpPr>
        <xdr:cNvPr id="1" name="Стрелка влево 2">
          <a:hlinkClick r:id="rId1"/>
        </xdr:cNvPr>
        <xdr:cNvSpPr>
          <a:spLocks/>
        </xdr:cNvSpPr>
      </xdr:nvSpPr>
      <xdr:spPr>
        <a:xfrm>
          <a:off x="6848475" y="800100"/>
          <a:ext cx="895350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2276475</xdr:colOff>
      <xdr:row>3</xdr:row>
      <xdr:rowOff>742950</xdr:rowOff>
    </xdr:to>
    <xdr:pic>
      <xdr:nvPicPr>
        <xdr:cNvPr id="2" name="Рисунок 3" descr="Лог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7150"/>
          <a:ext cx="2181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6</xdr:row>
      <xdr:rowOff>28575</xdr:rowOff>
    </xdr:from>
    <xdr:to>
      <xdr:col>5</xdr:col>
      <xdr:colOff>762000</xdr:colOff>
      <xdr:row>6</xdr:row>
      <xdr:rowOff>428625</xdr:rowOff>
    </xdr:to>
    <xdr:pic macro="[0]!Макрос1">
      <xdr:nvPicPr>
        <xdr:cNvPr id="3" name="Рисунок 4" descr="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21431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314325</xdr:rowOff>
    </xdr:from>
    <xdr:to>
      <xdr:col>5</xdr:col>
      <xdr:colOff>1095375</xdr:colOff>
      <xdr:row>3</xdr:row>
      <xdr:rowOff>609600</xdr:rowOff>
    </xdr:to>
    <xdr:sp>
      <xdr:nvSpPr>
        <xdr:cNvPr id="1" name="Стрелка влево 2">
          <a:hlinkClick r:id="rId1"/>
        </xdr:cNvPr>
        <xdr:cNvSpPr>
          <a:spLocks/>
        </xdr:cNvSpPr>
      </xdr:nvSpPr>
      <xdr:spPr>
        <a:xfrm>
          <a:off x="6848475" y="800100"/>
          <a:ext cx="895350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2276475</xdr:colOff>
      <xdr:row>3</xdr:row>
      <xdr:rowOff>742950</xdr:rowOff>
    </xdr:to>
    <xdr:pic>
      <xdr:nvPicPr>
        <xdr:cNvPr id="2" name="Рисунок 3" descr="Лог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7150"/>
          <a:ext cx="2181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6</xdr:row>
      <xdr:rowOff>28575</xdr:rowOff>
    </xdr:from>
    <xdr:to>
      <xdr:col>5</xdr:col>
      <xdr:colOff>762000</xdr:colOff>
      <xdr:row>6</xdr:row>
      <xdr:rowOff>428625</xdr:rowOff>
    </xdr:to>
    <xdr:pic macro="[0]!Макрос1">
      <xdr:nvPicPr>
        <xdr:cNvPr id="3" name="Рисунок 4" descr="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21431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314325</xdr:rowOff>
    </xdr:from>
    <xdr:to>
      <xdr:col>5</xdr:col>
      <xdr:colOff>1095375</xdr:colOff>
      <xdr:row>3</xdr:row>
      <xdr:rowOff>609600</xdr:rowOff>
    </xdr:to>
    <xdr:sp>
      <xdr:nvSpPr>
        <xdr:cNvPr id="1" name="Стрелка влево 2">
          <a:hlinkClick r:id="rId1"/>
        </xdr:cNvPr>
        <xdr:cNvSpPr>
          <a:spLocks/>
        </xdr:cNvSpPr>
      </xdr:nvSpPr>
      <xdr:spPr>
        <a:xfrm>
          <a:off x="6848475" y="800100"/>
          <a:ext cx="895350" cy="295275"/>
        </a:xfrm>
        <a:prstGeom prst="leftArrow">
          <a:avLst>
            <a:gd name="adj" fmla="val -31097"/>
          </a:avLst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2276475</xdr:colOff>
      <xdr:row>3</xdr:row>
      <xdr:rowOff>742950</xdr:rowOff>
    </xdr:to>
    <xdr:pic>
      <xdr:nvPicPr>
        <xdr:cNvPr id="2" name="Рисунок 3" descr="Лог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7150"/>
          <a:ext cx="2181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6</xdr:row>
      <xdr:rowOff>28575</xdr:rowOff>
    </xdr:from>
    <xdr:to>
      <xdr:col>5</xdr:col>
      <xdr:colOff>762000</xdr:colOff>
      <xdr:row>6</xdr:row>
      <xdr:rowOff>428625</xdr:rowOff>
    </xdr:to>
    <xdr:pic macro="[0]!Макрос1">
      <xdr:nvPicPr>
        <xdr:cNvPr id="3" name="Рисунок 4" descr="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2143125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D4"/>
    </sheetView>
  </sheetViews>
  <sheetFormatPr defaultColWidth="9.00390625" defaultRowHeight="12.75"/>
  <cols>
    <col min="1" max="1" width="20.75390625" style="0" customWidth="1"/>
    <col min="2" max="2" width="20.75390625" style="7" customWidth="1"/>
    <col min="3" max="3" width="20.75390625" style="1" customWidth="1"/>
    <col min="4" max="4" width="20.75390625" style="2" customWidth="1"/>
  </cols>
  <sheetData>
    <row r="1" spans="1:9" ht="12.75" customHeight="1">
      <c r="A1" s="195" t="s">
        <v>815</v>
      </c>
      <c r="B1" s="196"/>
      <c r="C1" s="196"/>
      <c r="D1" s="197"/>
      <c r="E1" s="8"/>
      <c r="F1" s="8"/>
      <c r="G1" s="8"/>
      <c r="H1" s="8"/>
      <c r="I1" s="8"/>
    </row>
    <row r="2" spans="1:9" ht="12.75">
      <c r="A2" s="198"/>
      <c r="B2" s="199"/>
      <c r="C2" s="199"/>
      <c r="D2" s="200"/>
      <c r="E2" s="9"/>
      <c r="F2" s="9"/>
      <c r="G2" s="9"/>
      <c r="H2" s="9"/>
      <c r="I2" s="9"/>
    </row>
    <row r="3" spans="1:4" ht="12.75">
      <c r="A3" s="198"/>
      <c r="B3" s="199"/>
      <c r="C3" s="199"/>
      <c r="D3" s="200"/>
    </row>
    <row r="4" spans="1:4" ht="66.75" customHeight="1">
      <c r="A4" s="201"/>
      <c r="B4" s="202"/>
      <c r="C4" s="202"/>
      <c r="D4" s="203"/>
    </row>
    <row r="5" spans="1:4" ht="46.5" customHeight="1">
      <c r="A5" s="204" t="s">
        <v>252</v>
      </c>
      <c r="B5" s="205"/>
      <c r="C5" s="205"/>
      <c r="D5" s="206"/>
    </row>
    <row r="6" spans="1:4" ht="15" customHeight="1">
      <c r="A6" s="12"/>
      <c r="B6" s="12"/>
      <c r="C6" s="12"/>
      <c r="D6" s="13"/>
    </row>
    <row r="7" spans="1:12" ht="22.5" customHeight="1">
      <c r="A7" s="207" t="s">
        <v>254</v>
      </c>
      <c r="B7" s="207"/>
      <c r="C7" s="207"/>
      <c r="D7" s="207"/>
      <c r="J7" s="24"/>
      <c r="K7" s="26"/>
      <c r="L7" s="25"/>
    </row>
    <row r="8" spans="1:4" s="29" customFormat="1" ht="23.25" customHeight="1">
      <c r="A8" s="27" t="s">
        <v>3</v>
      </c>
      <c r="B8" s="28" t="s">
        <v>4</v>
      </c>
      <c r="C8" s="27" t="s">
        <v>255</v>
      </c>
      <c r="D8" s="27" t="s">
        <v>8</v>
      </c>
    </row>
    <row r="9" spans="1:4" s="29" customFormat="1" ht="29.25" customHeight="1">
      <c r="A9" s="39" t="s">
        <v>5</v>
      </c>
      <c r="B9" s="42" t="s">
        <v>256</v>
      </c>
      <c r="C9" s="42" t="s">
        <v>14</v>
      </c>
      <c r="D9" s="39" t="s">
        <v>6</v>
      </c>
    </row>
    <row r="10" spans="1:4" s="29" customFormat="1" ht="32.25" customHeight="1">
      <c r="A10" s="42" t="s">
        <v>7</v>
      </c>
      <c r="B10" s="42" t="s">
        <v>9</v>
      </c>
      <c r="C10" s="42" t="s">
        <v>257</v>
      </c>
      <c r="D10" s="42" t="s">
        <v>10</v>
      </c>
    </row>
    <row r="11" spans="1:4" s="29" customFormat="1" ht="21.75" customHeight="1">
      <c r="A11" s="42" t="s">
        <v>11</v>
      </c>
      <c r="B11" s="42" t="s">
        <v>13</v>
      </c>
      <c r="C11" s="42" t="s">
        <v>12</v>
      </c>
      <c r="D11" s="185" t="s">
        <v>833</v>
      </c>
    </row>
    <row r="12" spans="1:4" ht="19.5" customHeight="1">
      <c r="A12" s="208" t="s">
        <v>283</v>
      </c>
      <c r="B12" s="208"/>
      <c r="C12" s="208"/>
      <c r="D12" s="208"/>
    </row>
    <row r="13" spans="1:4" ht="20.25" customHeight="1">
      <c r="A13" s="194" t="s">
        <v>258</v>
      </c>
      <c r="B13" s="194"/>
      <c r="C13" s="194"/>
      <c r="D13" s="194"/>
    </row>
    <row r="14" spans="1:6" ht="36.75" customHeight="1">
      <c r="A14" s="129" t="s">
        <v>535</v>
      </c>
      <c r="B14" s="129" t="s">
        <v>536</v>
      </c>
      <c r="C14" s="129" t="s">
        <v>537</v>
      </c>
      <c r="D14" s="130" t="s">
        <v>538</v>
      </c>
      <c r="E14" s="47"/>
      <c r="F14" s="47"/>
    </row>
    <row r="15" spans="1:4" ht="48.75" customHeight="1">
      <c r="A15" s="144" t="s">
        <v>539</v>
      </c>
      <c r="B15" s="144" t="s">
        <v>540</v>
      </c>
      <c r="C15" s="144" t="s">
        <v>541</v>
      </c>
      <c r="D15" s="160" t="s">
        <v>542</v>
      </c>
    </row>
    <row r="16" spans="1:4" ht="28.5" customHeight="1">
      <c r="A16" s="144" t="s">
        <v>543</v>
      </c>
      <c r="B16" s="144" t="s">
        <v>544</v>
      </c>
      <c r="C16" s="46"/>
      <c r="D16" s="128"/>
    </row>
    <row r="17" spans="1:3" ht="27.75" customHeight="1">
      <c r="A17" s="23"/>
      <c r="B17" s="15"/>
      <c r="C17" s="15"/>
    </row>
    <row r="18" spans="1:3" ht="19.5" customHeight="1">
      <c r="A18" s="23"/>
      <c r="B18" s="15"/>
      <c r="C18" s="15"/>
    </row>
    <row r="19" spans="1:3" ht="19.5" customHeight="1">
      <c r="A19" s="23"/>
      <c r="B19" s="15"/>
      <c r="C19" s="15"/>
    </row>
    <row r="20" spans="1:3" ht="19.5" customHeight="1">
      <c r="A20" s="23"/>
      <c r="B20" s="15"/>
      <c r="C20" s="15"/>
    </row>
    <row r="21" spans="1:3" ht="20.25" customHeight="1">
      <c r="A21" s="23"/>
      <c r="B21" s="15"/>
      <c r="C21" s="15"/>
    </row>
  </sheetData>
  <sheetProtection/>
  <mergeCells count="5">
    <mergeCell ref="A13:D13"/>
    <mergeCell ref="A1:D4"/>
    <mergeCell ref="A5:D5"/>
    <mergeCell ref="A7:D7"/>
    <mergeCell ref="A12:D12"/>
  </mergeCells>
  <hyperlinks>
    <hyperlink ref="A8" location="Арматура!A1" display="Арматура"/>
    <hyperlink ref="B8" location="Балка!A1" display="Балка"/>
    <hyperlink ref="C8" location="'Катанка, Круг'!A1" display="Катанка, Круг"/>
    <hyperlink ref="D8" location="Квадрат!A1" display="Квадрат"/>
    <hyperlink ref="A9" location="'Лист г-к'!A1" display="Лист г/к"/>
    <hyperlink ref="B9" location="'Лист рифлен.'!A1" display="Лист рифленный"/>
    <hyperlink ref="C9" location="ПВЛ!A1" display="Просечно-вытяжной лист"/>
    <hyperlink ref="D9" location="'Лист х-к'!A1" display="Лист х/к"/>
    <hyperlink ref="A10" location="Полоса!A1" display="Полоса"/>
    <hyperlink ref="B10" location="'Труба проф.'!A1" display="Труба профильная"/>
    <hyperlink ref="C10" location="'Труба эл.св.'!A1" display="Труба электросварная"/>
    <hyperlink ref="D10" location="Уголок!A1" display="Уголок"/>
    <hyperlink ref="A11" location="Швеллер!A1" display="Швеллер"/>
    <hyperlink ref="B11" location="'Швеллер гнутый'!A1" display="Швеллер гнутый"/>
    <hyperlink ref="C11" location="'Лист оц.'!A1" display="Лист оцинкованный"/>
    <hyperlink ref="A12:D12" location="Нержавейка!A1" display="Нержавеющий металлопрокат (трубы, уголки, листы)"/>
    <hyperlink ref="A14" location="'Алюминевый профиль'!A1" display="Алюминевый профиль"/>
    <hyperlink ref="B14" location="'Алюминевые листы'!A1" display="Алюминевые листы"/>
    <hyperlink ref="C14" location="'Алюминевые рифленные листы'!A1" display="Алюминевые рифленные листы"/>
    <hyperlink ref="D14" location="'Анодированный профиль'!A1" display="Анодированный профиль"/>
    <hyperlink ref="A15" location="'Медь, Латунь, Бронза'!A1" display="Медь, Латунь, Бронза (прутки, листы)"/>
    <hyperlink ref="B15" location="'Проволка вязальная'!A1" display="Проволка вязальная отожжонная"/>
    <hyperlink ref="C15" location="'Заглушки пластмасовые'!A1" display="Заглушки пластмасовые для труб"/>
    <hyperlink ref="D15" location="'Алюминевые пороги'!A1" display="Алюминевые пороги"/>
    <hyperlink ref="A16" location="'Петли гаражные'!A1" display="Петли гаражные"/>
    <hyperlink ref="B16" location="Фиксаторы!A1" display="Фиксаторы для арматурных каркасов"/>
    <hyperlink ref="D11" location="'Трубы бесш.'!A1" display="Трубы бесшовные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15" sqref="E15"/>
    </sheetView>
  </sheetViews>
  <sheetFormatPr defaultColWidth="9.1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18.125" style="0" customWidth="1"/>
  </cols>
  <sheetData>
    <row r="1" spans="1:7" ht="12.75" customHeight="1">
      <c r="A1" s="210"/>
      <c r="B1" s="213" t="s">
        <v>815</v>
      </c>
      <c r="C1" s="213"/>
      <c r="D1" s="214"/>
      <c r="E1" s="8"/>
      <c r="F1" s="8"/>
      <c r="G1" s="8"/>
    </row>
    <row r="2" spans="1:7" ht="12.75">
      <c r="A2" s="211"/>
      <c r="B2" s="215"/>
      <c r="C2" s="215"/>
      <c r="D2" s="216"/>
      <c r="E2" s="9"/>
      <c r="F2" s="9"/>
      <c r="G2" s="9"/>
    </row>
    <row r="3" spans="1:4" ht="12.75">
      <c r="A3" s="211"/>
      <c r="B3" s="215"/>
      <c r="C3" s="215"/>
      <c r="D3" s="216"/>
    </row>
    <row r="4" spans="1:6" ht="66.75" customHeight="1">
      <c r="A4" s="212"/>
      <c r="B4" s="217"/>
      <c r="C4" s="217"/>
      <c r="D4" s="218"/>
      <c r="F4" s="22"/>
    </row>
    <row r="5" spans="1:4" ht="46.5" customHeight="1">
      <c r="A5" s="222" t="s">
        <v>252</v>
      </c>
      <c r="B5" s="223"/>
      <c r="C5" s="223"/>
      <c r="D5" s="224"/>
    </row>
    <row r="6" spans="1:4" ht="15" customHeight="1">
      <c r="A6" s="12"/>
      <c r="B6" s="12"/>
      <c r="C6" s="12"/>
      <c r="D6" s="13"/>
    </row>
    <row r="7" spans="1:6" ht="36.75" customHeight="1">
      <c r="A7" s="3" t="s">
        <v>1</v>
      </c>
      <c r="B7" s="6" t="s">
        <v>0</v>
      </c>
      <c r="C7" s="5" t="s">
        <v>2</v>
      </c>
      <c r="D7" s="4" t="s">
        <v>15</v>
      </c>
      <c r="F7" s="131"/>
    </row>
    <row r="8" spans="1:4" ht="12.75">
      <c r="A8" s="16" t="s">
        <v>344</v>
      </c>
      <c r="B8" s="17" t="s">
        <v>17</v>
      </c>
      <c r="C8" s="18">
        <v>221</v>
      </c>
      <c r="D8" s="19">
        <v>43450</v>
      </c>
    </row>
    <row r="9" spans="1:4" ht="12.75">
      <c r="A9" s="16" t="s">
        <v>344</v>
      </c>
      <c r="B9" s="17" t="s">
        <v>17</v>
      </c>
      <c r="C9" s="18">
        <v>223</v>
      </c>
      <c r="D9" s="19">
        <v>43450</v>
      </c>
    </row>
    <row r="10" spans="1:4" ht="12.75">
      <c r="A10" s="16" t="s">
        <v>345</v>
      </c>
      <c r="B10" s="17" t="s">
        <v>17</v>
      </c>
      <c r="C10" s="18">
        <v>301</v>
      </c>
      <c r="D10" s="19">
        <v>43250</v>
      </c>
    </row>
    <row r="11" spans="1:4" ht="12.75">
      <c r="A11" s="16" t="s">
        <v>346</v>
      </c>
      <c r="B11" s="17" t="s">
        <v>17</v>
      </c>
      <c r="C11" s="18">
        <v>289</v>
      </c>
      <c r="D11" s="19">
        <v>43250</v>
      </c>
    </row>
    <row r="12" spans="1:4" ht="12.75">
      <c r="A12" s="16" t="s">
        <v>347</v>
      </c>
      <c r="B12" s="17" t="s">
        <v>17</v>
      </c>
      <c r="C12" s="18">
        <v>376</v>
      </c>
      <c r="D12" s="19">
        <v>43250</v>
      </c>
    </row>
    <row r="13" spans="1:4" ht="12.75">
      <c r="A13" s="16" t="s">
        <v>348</v>
      </c>
      <c r="B13" s="17" t="s">
        <v>17</v>
      </c>
      <c r="C13" s="18">
        <v>450</v>
      </c>
      <c r="D13" s="19">
        <v>43050</v>
      </c>
    </row>
    <row r="14" spans="1:4" ht="12.75">
      <c r="A14" s="16" t="s">
        <v>349</v>
      </c>
      <c r="B14" s="17" t="s">
        <v>17</v>
      </c>
      <c r="C14" s="18">
        <v>436</v>
      </c>
      <c r="D14" s="19">
        <v>43050</v>
      </c>
    </row>
    <row r="15" spans="1:4" ht="12.75">
      <c r="A15" s="16" t="s">
        <v>510</v>
      </c>
      <c r="B15" s="17" t="s">
        <v>17</v>
      </c>
      <c r="C15" s="18">
        <v>599</v>
      </c>
      <c r="D15" s="19">
        <v>43050</v>
      </c>
    </row>
    <row r="16" spans="1:4" ht="12.75">
      <c r="A16" s="16" t="s">
        <v>350</v>
      </c>
      <c r="B16" s="17" t="s">
        <v>17</v>
      </c>
      <c r="C16" s="18">
        <v>584</v>
      </c>
      <c r="D16" s="19">
        <v>43050</v>
      </c>
    </row>
    <row r="17" spans="1:4" ht="12.75">
      <c r="A17" s="209" t="s">
        <v>253</v>
      </c>
      <c r="B17" s="209"/>
      <c r="C17" s="209"/>
      <c r="D17" s="209"/>
    </row>
    <row r="18" spans="1:4" ht="12.75">
      <c r="A18" s="35"/>
      <c r="B18" s="36"/>
      <c r="C18" s="37"/>
      <c r="D18" s="38"/>
    </row>
    <row r="19" spans="1:4" ht="12.75">
      <c r="A19" s="35"/>
      <c r="B19" s="36"/>
      <c r="C19" s="37"/>
      <c r="D19" s="38"/>
    </row>
    <row r="20" spans="1:4" ht="12.75" customHeight="1">
      <c r="A20" s="225"/>
      <c r="B20" s="225"/>
      <c r="C20" s="225"/>
      <c r="D20" s="225"/>
    </row>
    <row r="21" spans="1:4" ht="12.75">
      <c r="A21" s="21"/>
      <c r="B21" s="21"/>
      <c r="C21" s="21"/>
      <c r="D21" s="21"/>
    </row>
    <row r="22" spans="1:4" ht="12.75">
      <c r="A22" s="20"/>
      <c r="B22" s="20"/>
      <c r="C22" s="20"/>
      <c r="D22" s="20"/>
    </row>
    <row r="24" spans="1:4" ht="12.75" customHeight="1">
      <c r="A24" s="14"/>
      <c r="B24" s="14"/>
      <c r="C24" s="14"/>
      <c r="D24" s="14"/>
    </row>
    <row r="25" spans="1:4" ht="12.75">
      <c r="A25" s="14"/>
      <c r="B25" s="14"/>
      <c r="C25" s="14"/>
      <c r="D25" s="14"/>
    </row>
  </sheetData>
  <sheetProtection selectLockedCells="1" selectUnlockedCells="1"/>
  <mergeCells count="5">
    <mergeCell ref="A5:D5"/>
    <mergeCell ref="A20:D20"/>
    <mergeCell ref="A17:D17"/>
    <mergeCell ref="A1:A4"/>
    <mergeCell ref="B1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10" sqref="F10"/>
    </sheetView>
  </sheetViews>
  <sheetFormatPr defaultColWidth="9.1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18.125" style="0" customWidth="1"/>
  </cols>
  <sheetData>
    <row r="1" spans="1:7" ht="12.75" customHeight="1">
      <c r="A1" s="210"/>
      <c r="B1" s="213" t="s">
        <v>815</v>
      </c>
      <c r="C1" s="213"/>
      <c r="D1" s="214"/>
      <c r="E1" s="8"/>
      <c r="F1" s="8"/>
      <c r="G1" s="8"/>
    </row>
    <row r="2" spans="1:7" ht="12.75">
      <c r="A2" s="211"/>
      <c r="B2" s="215"/>
      <c r="C2" s="215"/>
      <c r="D2" s="216"/>
      <c r="E2" s="9"/>
      <c r="F2" s="9"/>
      <c r="G2" s="9"/>
    </row>
    <row r="3" spans="1:4" ht="12.75">
      <c r="A3" s="211"/>
      <c r="B3" s="215"/>
      <c r="C3" s="215"/>
      <c r="D3" s="216"/>
    </row>
    <row r="4" spans="1:6" ht="66.75" customHeight="1">
      <c r="A4" s="212"/>
      <c r="B4" s="217"/>
      <c r="C4" s="217"/>
      <c r="D4" s="218"/>
      <c r="F4" s="22"/>
    </row>
    <row r="5" spans="1:4" ht="46.5" customHeight="1">
      <c r="A5" s="222" t="s">
        <v>252</v>
      </c>
      <c r="B5" s="223"/>
      <c r="C5" s="223"/>
      <c r="D5" s="224"/>
    </row>
    <row r="6" spans="1:4" ht="15" customHeight="1">
      <c r="A6" s="12"/>
      <c r="B6" s="12"/>
      <c r="C6" s="12"/>
      <c r="D6" s="13"/>
    </row>
    <row r="7" spans="1:6" ht="36.75" customHeight="1">
      <c r="A7" s="3" t="s">
        <v>1</v>
      </c>
      <c r="B7" s="6" t="s">
        <v>0</v>
      </c>
      <c r="C7" s="5" t="s">
        <v>2</v>
      </c>
      <c r="D7" s="4" t="s">
        <v>15</v>
      </c>
      <c r="F7" s="131"/>
    </row>
    <row r="8" spans="1:4" ht="12.75">
      <c r="A8" s="16" t="s">
        <v>352</v>
      </c>
      <c r="B8" s="17" t="s">
        <v>353</v>
      </c>
      <c r="C8" s="18">
        <v>38.5</v>
      </c>
      <c r="D8" s="19">
        <v>49500</v>
      </c>
    </row>
    <row r="9" spans="1:4" ht="12.75">
      <c r="A9" s="16" t="s">
        <v>354</v>
      </c>
      <c r="B9" s="17" t="s">
        <v>353</v>
      </c>
      <c r="C9" s="18">
        <v>48</v>
      </c>
      <c r="D9" s="19">
        <v>49500</v>
      </c>
    </row>
    <row r="10" spans="1:4" ht="12.75">
      <c r="A10" s="16" t="s">
        <v>355</v>
      </c>
      <c r="B10" s="17" t="s">
        <v>353</v>
      </c>
      <c r="C10" s="18">
        <v>47.5</v>
      </c>
      <c r="D10" s="19">
        <v>49500</v>
      </c>
    </row>
    <row r="11" spans="1:4" ht="12.75">
      <c r="A11" s="16" t="s">
        <v>356</v>
      </c>
      <c r="B11" s="17" t="s">
        <v>353</v>
      </c>
      <c r="C11" s="18">
        <v>59</v>
      </c>
      <c r="D11" s="19">
        <v>49500</v>
      </c>
    </row>
    <row r="12" spans="1:4" ht="12.75">
      <c r="A12" s="16" t="s">
        <v>357</v>
      </c>
      <c r="B12" s="17" t="s">
        <v>353</v>
      </c>
      <c r="C12" s="18">
        <v>59.5</v>
      </c>
      <c r="D12" s="19">
        <v>49500</v>
      </c>
    </row>
    <row r="13" spans="1:4" s="40" customFormat="1" ht="12.75">
      <c r="A13" s="225" t="s">
        <v>253</v>
      </c>
      <c r="B13" s="225"/>
      <c r="C13" s="225"/>
      <c r="D13" s="225"/>
    </row>
    <row r="14" spans="1:4" ht="12.75">
      <c r="A14" s="35"/>
      <c r="B14" s="36"/>
      <c r="C14" s="37"/>
      <c r="D14" s="38"/>
    </row>
    <row r="15" spans="1:4" ht="12.75">
      <c r="A15" s="35"/>
      <c r="B15" s="36"/>
      <c r="C15" s="37"/>
      <c r="D15" s="38"/>
    </row>
    <row r="16" spans="1:4" ht="12.75">
      <c r="A16" s="35"/>
      <c r="B16" s="36"/>
      <c r="C16" s="37"/>
      <c r="D16" s="38"/>
    </row>
    <row r="17" spans="1:4" ht="12.75">
      <c r="A17" s="35"/>
      <c r="B17" s="36"/>
      <c r="C17" s="37"/>
      <c r="D17" s="38"/>
    </row>
    <row r="18" spans="1:4" ht="12.75">
      <c r="A18" s="35"/>
      <c r="B18" s="36"/>
      <c r="C18" s="37"/>
      <c r="D18" s="38"/>
    </row>
    <row r="19" spans="1:4" ht="12.75">
      <c r="A19" s="35"/>
      <c r="B19" s="36"/>
      <c r="C19" s="37"/>
      <c r="D19" s="38"/>
    </row>
    <row r="20" spans="1:4" ht="12.75" customHeight="1">
      <c r="A20" s="225"/>
      <c r="B20" s="225"/>
      <c r="C20" s="225"/>
      <c r="D20" s="225"/>
    </row>
    <row r="21" spans="1:4" ht="12.75">
      <c r="A21" s="21"/>
      <c r="B21" s="21"/>
      <c r="C21" s="21"/>
      <c r="D21" s="21"/>
    </row>
    <row r="22" spans="1:4" ht="12.75">
      <c r="A22" s="20"/>
      <c r="B22" s="20"/>
      <c r="C22" s="20"/>
      <c r="D22" s="20"/>
    </row>
    <row r="24" spans="1:4" ht="12.75" customHeight="1">
      <c r="A24" s="14"/>
      <c r="B24" s="14"/>
      <c r="C24" s="14"/>
      <c r="D24" s="14"/>
    </row>
    <row r="25" spans="1:4" ht="12.75">
      <c r="A25" s="14"/>
      <c r="B25" s="14"/>
      <c r="C25" s="14"/>
      <c r="D25" s="14"/>
    </row>
  </sheetData>
  <sheetProtection selectLockedCells="1" selectUnlockedCells="1"/>
  <mergeCells count="5">
    <mergeCell ref="A5:D5"/>
    <mergeCell ref="A20:D20"/>
    <mergeCell ref="A13:D13"/>
    <mergeCell ref="A1:A4"/>
    <mergeCell ref="B1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16" sqref="F16"/>
    </sheetView>
  </sheetViews>
  <sheetFormatPr defaultColWidth="9.1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17.125" style="0" customWidth="1"/>
  </cols>
  <sheetData>
    <row r="1" spans="1:7" ht="12.75" customHeight="1">
      <c r="A1" s="210"/>
      <c r="B1" s="213" t="s">
        <v>815</v>
      </c>
      <c r="C1" s="213"/>
      <c r="D1" s="214"/>
      <c r="E1" s="8"/>
      <c r="F1" s="8"/>
      <c r="G1" s="8"/>
    </row>
    <row r="2" spans="1:7" ht="12.75">
      <c r="A2" s="211"/>
      <c r="B2" s="215"/>
      <c r="C2" s="215"/>
      <c r="D2" s="216"/>
      <c r="E2" s="9"/>
      <c r="F2" s="9"/>
      <c r="G2" s="9"/>
    </row>
    <row r="3" spans="1:4" ht="12.75">
      <c r="A3" s="211"/>
      <c r="B3" s="215"/>
      <c r="C3" s="215"/>
      <c r="D3" s="216"/>
    </row>
    <row r="4" spans="1:6" ht="66.75" customHeight="1">
      <c r="A4" s="212"/>
      <c r="B4" s="217"/>
      <c r="C4" s="217"/>
      <c r="D4" s="218"/>
      <c r="F4" s="22"/>
    </row>
    <row r="5" spans="1:4" ht="46.5" customHeight="1">
      <c r="A5" s="222" t="s">
        <v>252</v>
      </c>
      <c r="B5" s="223"/>
      <c r="C5" s="223"/>
      <c r="D5" s="224"/>
    </row>
    <row r="6" spans="1:4" ht="15" customHeight="1">
      <c r="A6" s="12"/>
      <c r="B6" s="12"/>
      <c r="C6" s="12"/>
      <c r="D6" s="13"/>
    </row>
    <row r="7" spans="1:6" ht="36.75" customHeight="1">
      <c r="A7" s="3" t="s">
        <v>1</v>
      </c>
      <c r="B7" s="6" t="s">
        <v>0</v>
      </c>
      <c r="C7" s="5" t="s">
        <v>2</v>
      </c>
      <c r="D7" s="4" t="s">
        <v>15</v>
      </c>
      <c r="F7" s="131"/>
    </row>
    <row r="8" spans="1:4" ht="12.75">
      <c r="A8" s="16" t="s">
        <v>365</v>
      </c>
      <c r="B8" s="17" t="s">
        <v>366</v>
      </c>
      <c r="C8" s="18">
        <v>1.95</v>
      </c>
      <c r="D8" s="19">
        <v>53500</v>
      </c>
    </row>
    <row r="9" spans="1:4" ht="12.75">
      <c r="A9" s="16" t="s">
        <v>511</v>
      </c>
      <c r="B9" s="17" t="s">
        <v>295</v>
      </c>
      <c r="C9" s="18">
        <v>3.9</v>
      </c>
      <c r="D9" s="19">
        <v>53500</v>
      </c>
    </row>
    <row r="10" spans="1:4" ht="12.75">
      <c r="A10" s="16" t="s">
        <v>367</v>
      </c>
      <c r="B10" s="17" t="s">
        <v>295</v>
      </c>
      <c r="C10" s="18">
        <v>3.9</v>
      </c>
      <c r="D10" s="19">
        <v>53500</v>
      </c>
    </row>
    <row r="11" spans="1:4" ht="12.75">
      <c r="A11" s="16" t="s">
        <v>368</v>
      </c>
      <c r="B11" s="17" t="s">
        <v>295</v>
      </c>
      <c r="C11" s="18">
        <v>6</v>
      </c>
      <c r="D11" s="19">
        <v>52200</v>
      </c>
    </row>
    <row r="12" spans="1:4" ht="12.75">
      <c r="A12" s="16" t="s">
        <v>369</v>
      </c>
      <c r="B12" s="17" t="s">
        <v>295</v>
      </c>
      <c r="C12" s="18">
        <v>7.8</v>
      </c>
      <c r="D12" s="19">
        <v>49500</v>
      </c>
    </row>
    <row r="13" spans="1:4" ht="12.75">
      <c r="A13" s="16" t="s">
        <v>370</v>
      </c>
      <c r="B13" s="17" t="s">
        <v>295</v>
      </c>
      <c r="C13" s="18">
        <v>12.2</v>
      </c>
      <c r="D13" s="19">
        <v>49500</v>
      </c>
    </row>
    <row r="14" spans="1:4" ht="12.75">
      <c r="A14" s="16" t="s">
        <v>371</v>
      </c>
      <c r="B14" s="17" t="s">
        <v>372</v>
      </c>
      <c r="C14" s="18">
        <v>12.2</v>
      </c>
      <c r="D14" s="19">
        <v>49500</v>
      </c>
    </row>
    <row r="15" spans="1:4" ht="12.75">
      <c r="A15" s="16" t="s">
        <v>373</v>
      </c>
      <c r="B15" s="17" t="s">
        <v>295</v>
      </c>
      <c r="C15" s="18">
        <v>17.5</v>
      </c>
      <c r="D15" s="19">
        <v>49500</v>
      </c>
    </row>
    <row r="16" spans="1:4" ht="12.75">
      <c r="A16" s="16" t="s">
        <v>512</v>
      </c>
      <c r="B16" s="17" t="s">
        <v>375</v>
      </c>
      <c r="C16" s="18">
        <v>38</v>
      </c>
      <c r="D16" s="19">
        <v>50500</v>
      </c>
    </row>
    <row r="17" spans="1:4" ht="12.75">
      <c r="A17" s="16" t="s">
        <v>374</v>
      </c>
      <c r="B17" s="17" t="s">
        <v>375</v>
      </c>
      <c r="C17" s="18">
        <v>47.4</v>
      </c>
      <c r="D17" s="19">
        <v>50500</v>
      </c>
    </row>
    <row r="18" spans="1:4" ht="12.75">
      <c r="A18" s="209" t="s">
        <v>351</v>
      </c>
      <c r="B18" s="209"/>
      <c r="C18" s="209"/>
      <c r="D18" s="209"/>
    </row>
    <row r="19" spans="1:4" ht="12.75">
      <c r="A19" s="35"/>
      <c r="B19" s="36"/>
      <c r="C19" s="37"/>
      <c r="D19" s="38"/>
    </row>
    <row r="20" spans="1:4" ht="12.75" customHeight="1">
      <c r="A20" s="41"/>
      <c r="B20" s="41"/>
      <c r="C20" s="41"/>
      <c r="D20" s="41"/>
    </row>
    <row r="21" spans="1:4" ht="12.75">
      <c r="A21" s="21"/>
      <c r="B21" s="21"/>
      <c r="C21" s="21"/>
      <c r="D21" s="21"/>
    </row>
    <row r="22" spans="1:4" ht="12.75">
      <c r="A22" s="20"/>
      <c r="B22" s="20"/>
      <c r="C22" s="20"/>
      <c r="D22" s="20"/>
    </row>
    <row r="24" spans="1:4" ht="12.75" customHeight="1">
      <c r="A24" s="14"/>
      <c r="B24" s="14"/>
      <c r="C24" s="14"/>
      <c r="D24" s="14"/>
    </row>
    <row r="25" spans="1:4" ht="12.75">
      <c r="A25" s="14"/>
      <c r="B25" s="14"/>
      <c r="C25" s="14"/>
      <c r="D25" s="14"/>
    </row>
  </sheetData>
  <sheetProtection selectLockedCells="1" selectUnlockedCells="1"/>
  <mergeCells count="4">
    <mergeCell ref="A5:D5"/>
    <mergeCell ref="A18:D18"/>
    <mergeCell ref="A1:A4"/>
    <mergeCell ref="B1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192">
      <selection activeCell="E218" sqref="E218"/>
    </sheetView>
  </sheetViews>
  <sheetFormatPr defaultColWidth="9.1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16.875" style="0" customWidth="1"/>
  </cols>
  <sheetData>
    <row r="1" spans="1:7" ht="12.75" customHeight="1">
      <c r="A1" s="210"/>
      <c r="B1" s="213" t="s">
        <v>815</v>
      </c>
      <c r="C1" s="213"/>
      <c r="D1" s="214"/>
      <c r="E1" s="8"/>
      <c r="F1" s="8"/>
      <c r="G1" s="8"/>
    </row>
    <row r="2" spans="1:7" ht="12.75">
      <c r="A2" s="211"/>
      <c r="B2" s="215"/>
      <c r="C2" s="215"/>
      <c r="D2" s="216"/>
      <c r="E2" s="9"/>
      <c r="F2" s="9"/>
      <c r="G2" s="9"/>
    </row>
    <row r="3" spans="1:4" ht="12.75">
      <c r="A3" s="211"/>
      <c r="B3" s="215"/>
      <c r="C3" s="215"/>
      <c r="D3" s="216"/>
    </row>
    <row r="4" spans="1:6" ht="66.75" customHeight="1">
      <c r="A4" s="212"/>
      <c r="B4" s="217"/>
      <c r="C4" s="217"/>
      <c r="D4" s="218"/>
      <c r="F4" s="22"/>
    </row>
    <row r="5" spans="1:4" ht="46.5" customHeight="1">
      <c r="A5" s="222" t="s">
        <v>252</v>
      </c>
      <c r="B5" s="223"/>
      <c r="C5" s="223"/>
      <c r="D5" s="224"/>
    </row>
    <row r="6" spans="1:4" ht="15" customHeight="1">
      <c r="A6" s="12"/>
      <c r="B6" s="12"/>
      <c r="C6" s="12"/>
      <c r="D6" s="13"/>
    </row>
    <row r="7" spans="1:6" ht="36.75" customHeight="1">
      <c r="A7" s="3" t="s">
        <v>1</v>
      </c>
      <c r="B7" s="6" t="s">
        <v>0</v>
      </c>
      <c r="C7" s="5" t="s">
        <v>2</v>
      </c>
      <c r="D7" s="4" t="s">
        <v>15</v>
      </c>
      <c r="F7" s="131"/>
    </row>
    <row r="8" spans="1:4" ht="12.75">
      <c r="A8" s="16" t="s">
        <v>67</v>
      </c>
      <c r="B8" s="17" t="s">
        <v>17</v>
      </c>
      <c r="C8" s="18">
        <v>3.4</v>
      </c>
      <c r="D8" s="19">
        <v>45000</v>
      </c>
    </row>
    <row r="9" spans="1:4" ht="12.75">
      <c r="A9" s="16" t="s">
        <v>68</v>
      </c>
      <c r="B9" s="17" t="s">
        <v>17</v>
      </c>
      <c r="C9" s="18">
        <v>3.7</v>
      </c>
      <c r="D9" s="19">
        <v>45000</v>
      </c>
    </row>
    <row r="10" spans="1:4" ht="12.75">
      <c r="A10" s="16" t="s">
        <v>69</v>
      </c>
      <c r="B10" s="17" t="s">
        <v>17</v>
      </c>
      <c r="C10" s="18">
        <v>5.1</v>
      </c>
      <c r="D10" s="19">
        <v>43500</v>
      </c>
    </row>
    <row r="11" spans="1:4" ht="12.75">
      <c r="A11" s="16" t="s">
        <v>70</v>
      </c>
      <c r="B11" s="17" t="s">
        <v>17</v>
      </c>
      <c r="C11" s="18">
        <v>6.6</v>
      </c>
      <c r="D11" s="19">
        <v>41000</v>
      </c>
    </row>
    <row r="12" spans="1:4" ht="12.75">
      <c r="A12" s="16" t="s">
        <v>71</v>
      </c>
      <c r="B12" s="17" t="s">
        <v>17</v>
      </c>
      <c r="C12" s="18">
        <v>6.6</v>
      </c>
      <c r="D12" s="19">
        <v>43500</v>
      </c>
    </row>
    <row r="13" spans="1:4" ht="12.75">
      <c r="A13" s="16" t="s">
        <v>72</v>
      </c>
      <c r="B13" s="17" t="s">
        <v>17</v>
      </c>
      <c r="C13" s="18">
        <v>8.5</v>
      </c>
      <c r="D13" s="19">
        <v>41000</v>
      </c>
    </row>
    <row r="14" spans="1:4" ht="12.75">
      <c r="A14" s="16" t="s">
        <v>73</v>
      </c>
      <c r="B14" s="17" t="s">
        <v>17</v>
      </c>
      <c r="C14" s="18">
        <v>8.5</v>
      </c>
      <c r="D14" s="19">
        <v>41000</v>
      </c>
    </row>
    <row r="15" spans="1:4" ht="12.75">
      <c r="A15" s="16" t="s">
        <v>74</v>
      </c>
      <c r="B15" s="17" t="s">
        <v>17</v>
      </c>
      <c r="C15" s="18">
        <v>8.5</v>
      </c>
      <c r="D15" s="19">
        <v>41000</v>
      </c>
    </row>
    <row r="16" spans="1:4" ht="12.75">
      <c r="A16" s="16" t="s">
        <v>75</v>
      </c>
      <c r="B16" s="17" t="s">
        <v>17</v>
      </c>
      <c r="C16" s="18">
        <v>8</v>
      </c>
      <c r="D16" s="19">
        <v>41000</v>
      </c>
    </row>
    <row r="17" spans="1:4" ht="12.75">
      <c r="A17" s="16" t="s">
        <v>76</v>
      </c>
      <c r="B17" s="17" t="s">
        <v>17</v>
      </c>
      <c r="C17" s="18">
        <v>10.4</v>
      </c>
      <c r="D17" s="19">
        <v>41000</v>
      </c>
    </row>
    <row r="18" spans="1:4" ht="12.75">
      <c r="A18" s="16" t="s">
        <v>77</v>
      </c>
      <c r="B18" s="17" t="s">
        <v>17</v>
      </c>
      <c r="C18" s="18">
        <v>14.9</v>
      </c>
      <c r="D18" s="19">
        <v>40000</v>
      </c>
    </row>
    <row r="19" spans="1:4" ht="12.75">
      <c r="A19" s="16" t="s">
        <v>77</v>
      </c>
      <c r="B19" s="17" t="s">
        <v>17</v>
      </c>
      <c r="C19" s="18">
        <v>15.6</v>
      </c>
      <c r="D19" s="19">
        <v>40000</v>
      </c>
    </row>
    <row r="20" spans="1:4" ht="12.75" customHeight="1">
      <c r="A20" s="16" t="s">
        <v>78</v>
      </c>
      <c r="B20" s="17" t="s">
        <v>17</v>
      </c>
      <c r="C20" s="18">
        <v>8</v>
      </c>
      <c r="D20" s="19">
        <v>43500</v>
      </c>
    </row>
    <row r="21" spans="1:4" ht="12.75">
      <c r="A21" s="16" t="s">
        <v>79</v>
      </c>
      <c r="B21" s="17" t="s">
        <v>17</v>
      </c>
      <c r="C21" s="18">
        <v>10.4</v>
      </c>
      <c r="D21" s="19">
        <v>41000</v>
      </c>
    </row>
    <row r="22" spans="1:4" ht="12.75">
      <c r="A22" s="16" t="s">
        <v>80</v>
      </c>
      <c r="B22" s="17" t="s">
        <v>17</v>
      </c>
      <c r="C22" s="18">
        <v>15.2</v>
      </c>
      <c r="D22" s="19">
        <v>41000</v>
      </c>
    </row>
    <row r="23" spans="1:4" ht="12.75">
      <c r="A23" s="16" t="s">
        <v>81</v>
      </c>
      <c r="B23" s="17" t="s">
        <v>17</v>
      </c>
      <c r="C23" s="18">
        <v>8.7</v>
      </c>
      <c r="D23" s="19">
        <v>43500</v>
      </c>
    </row>
    <row r="24" spans="1:4" ht="12.75" customHeight="1">
      <c r="A24" s="16" t="s">
        <v>82</v>
      </c>
      <c r="B24" s="17" t="s">
        <v>17</v>
      </c>
      <c r="C24" s="18">
        <v>11.3</v>
      </c>
      <c r="D24" s="19">
        <v>41000</v>
      </c>
    </row>
    <row r="25" spans="1:4" ht="12.75">
      <c r="A25" s="16" t="s">
        <v>83</v>
      </c>
      <c r="B25" s="17" t="s">
        <v>17</v>
      </c>
      <c r="C25" s="18">
        <v>16.8</v>
      </c>
      <c r="D25" s="19">
        <v>40000</v>
      </c>
    </row>
    <row r="26" spans="1:4" ht="12.75">
      <c r="A26" s="16" t="s">
        <v>83</v>
      </c>
      <c r="B26" s="17" t="s">
        <v>17</v>
      </c>
      <c r="C26" s="18">
        <v>17.5</v>
      </c>
      <c r="D26" s="19">
        <v>40000</v>
      </c>
    </row>
    <row r="27" spans="1:4" ht="12.75">
      <c r="A27" s="16" t="s">
        <v>84</v>
      </c>
      <c r="B27" s="17" t="s">
        <v>17</v>
      </c>
      <c r="C27" s="18">
        <v>10.8</v>
      </c>
      <c r="D27" s="19">
        <v>43500</v>
      </c>
    </row>
    <row r="28" spans="1:4" ht="12.75">
      <c r="A28" s="16" t="s">
        <v>513</v>
      </c>
      <c r="B28" s="17" t="s">
        <v>17</v>
      </c>
      <c r="C28" s="18">
        <v>14.2</v>
      </c>
      <c r="D28" s="19">
        <v>41000</v>
      </c>
    </row>
    <row r="29" spans="1:4" ht="12.75">
      <c r="A29" s="16" t="s">
        <v>85</v>
      </c>
      <c r="B29" s="17" t="s">
        <v>17</v>
      </c>
      <c r="C29" s="18">
        <v>20.6</v>
      </c>
      <c r="D29" s="19">
        <v>40000</v>
      </c>
    </row>
    <row r="30" spans="1:4" ht="12.75">
      <c r="A30" s="16" t="s">
        <v>85</v>
      </c>
      <c r="B30" s="17" t="s">
        <v>17</v>
      </c>
      <c r="C30" s="18">
        <v>20.7</v>
      </c>
      <c r="D30" s="19">
        <v>40000</v>
      </c>
    </row>
    <row r="31" spans="1:4" ht="12.75">
      <c r="A31" s="16" t="s">
        <v>86</v>
      </c>
      <c r="B31" s="17" t="s">
        <v>17</v>
      </c>
      <c r="C31" s="18">
        <v>52.6</v>
      </c>
      <c r="D31" s="19">
        <v>40000</v>
      </c>
    </row>
    <row r="32" spans="1:4" ht="12.75">
      <c r="A32" s="16" t="s">
        <v>87</v>
      </c>
      <c r="B32" s="17" t="s">
        <v>17</v>
      </c>
      <c r="C32" s="18">
        <v>25.8</v>
      </c>
      <c r="D32" s="19">
        <v>40000</v>
      </c>
    </row>
    <row r="33" spans="1:4" ht="12.75">
      <c r="A33" s="16" t="s">
        <v>88</v>
      </c>
      <c r="B33" s="17" t="s">
        <v>17</v>
      </c>
      <c r="C33" s="18">
        <v>13.2</v>
      </c>
      <c r="D33" s="19">
        <v>41000</v>
      </c>
    </row>
    <row r="34" spans="1:4" ht="12.75">
      <c r="A34" s="16" t="s">
        <v>89</v>
      </c>
      <c r="B34" s="17" t="s">
        <v>17</v>
      </c>
      <c r="C34" s="18">
        <v>19.6</v>
      </c>
      <c r="D34" s="19">
        <v>40000</v>
      </c>
    </row>
    <row r="35" spans="1:4" ht="12.75">
      <c r="A35" s="16" t="s">
        <v>89</v>
      </c>
      <c r="B35" s="17" t="s">
        <v>17</v>
      </c>
      <c r="C35" s="18">
        <v>19.8</v>
      </c>
      <c r="D35" s="19">
        <v>40000</v>
      </c>
    </row>
    <row r="36" spans="1:4" ht="12.75">
      <c r="A36" s="16" t="s">
        <v>90</v>
      </c>
      <c r="B36" s="17" t="s">
        <v>17</v>
      </c>
      <c r="C36" s="18">
        <v>14.2</v>
      </c>
      <c r="D36" s="19">
        <v>41000</v>
      </c>
    </row>
    <row r="37" spans="1:4" ht="12.75">
      <c r="A37" s="16" t="s">
        <v>91</v>
      </c>
      <c r="B37" s="17" t="s">
        <v>17</v>
      </c>
      <c r="C37" s="18">
        <v>18</v>
      </c>
      <c r="D37" s="19">
        <v>41000</v>
      </c>
    </row>
    <row r="38" spans="1:4" ht="12.75">
      <c r="A38" s="16" t="s">
        <v>92</v>
      </c>
      <c r="B38" s="17" t="s">
        <v>17</v>
      </c>
      <c r="C38" s="18">
        <v>52</v>
      </c>
      <c r="D38" s="19">
        <v>40000</v>
      </c>
    </row>
    <row r="39" spans="1:4" ht="12.75">
      <c r="A39" s="16" t="s">
        <v>93</v>
      </c>
      <c r="B39" s="17" t="s">
        <v>17</v>
      </c>
      <c r="C39" s="18">
        <v>25.3</v>
      </c>
      <c r="D39" s="19">
        <v>40000</v>
      </c>
    </row>
    <row r="40" spans="1:4" ht="12.75">
      <c r="A40" s="16" t="s">
        <v>93</v>
      </c>
      <c r="B40" s="17" t="s">
        <v>17</v>
      </c>
      <c r="C40" s="18">
        <v>25.7</v>
      </c>
      <c r="D40" s="19">
        <v>40000</v>
      </c>
    </row>
    <row r="41" spans="1:4" ht="12.75">
      <c r="A41" s="16" t="s">
        <v>94</v>
      </c>
      <c r="B41" s="17" t="s">
        <v>17</v>
      </c>
      <c r="C41" s="18">
        <v>68</v>
      </c>
      <c r="D41" s="19">
        <v>40000</v>
      </c>
    </row>
    <row r="42" spans="1:4" ht="12.75">
      <c r="A42" s="16" t="s">
        <v>95</v>
      </c>
      <c r="B42" s="17" t="s">
        <v>17</v>
      </c>
      <c r="C42" s="18">
        <v>67.1</v>
      </c>
      <c r="D42" s="19">
        <v>40000</v>
      </c>
    </row>
    <row r="43" spans="1:4" ht="12.75">
      <c r="A43" s="16" t="s">
        <v>96</v>
      </c>
      <c r="B43" s="17" t="s">
        <v>17</v>
      </c>
      <c r="C43" s="18">
        <v>33.1</v>
      </c>
      <c r="D43" s="19">
        <v>40000</v>
      </c>
    </row>
    <row r="44" spans="1:4" ht="12.75">
      <c r="A44" s="16" t="s">
        <v>96</v>
      </c>
      <c r="B44" s="17" t="s">
        <v>17</v>
      </c>
      <c r="C44" s="18">
        <v>33.4</v>
      </c>
      <c r="D44" s="19">
        <v>40000</v>
      </c>
    </row>
    <row r="45" spans="1:4" ht="12.75">
      <c r="A45" s="16" t="s">
        <v>97</v>
      </c>
      <c r="B45" s="17" t="s">
        <v>66</v>
      </c>
      <c r="C45" s="18">
        <v>40.3</v>
      </c>
      <c r="D45" s="19">
        <v>40000</v>
      </c>
    </row>
    <row r="46" spans="1:4" ht="12.75">
      <c r="A46" s="16" t="s">
        <v>98</v>
      </c>
      <c r="B46" s="17" t="s">
        <v>17</v>
      </c>
      <c r="C46" s="18">
        <v>16.1</v>
      </c>
      <c r="D46" s="19">
        <v>41000</v>
      </c>
    </row>
    <row r="47" spans="1:4" ht="12.75">
      <c r="A47" s="16" t="s">
        <v>99</v>
      </c>
      <c r="B47" s="17" t="s">
        <v>17</v>
      </c>
      <c r="C47" s="18">
        <v>22.8</v>
      </c>
      <c r="D47" s="19">
        <v>40000</v>
      </c>
    </row>
    <row r="48" spans="1:4" ht="12.75">
      <c r="A48" s="16" t="s">
        <v>99</v>
      </c>
      <c r="B48" s="17" t="s">
        <v>17</v>
      </c>
      <c r="C48" s="18">
        <v>23.7</v>
      </c>
      <c r="D48" s="19">
        <v>40000</v>
      </c>
    </row>
    <row r="49" spans="1:4" ht="12.75">
      <c r="A49" s="16" t="s">
        <v>100</v>
      </c>
      <c r="B49" s="17" t="s">
        <v>17</v>
      </c>
      <c r="C49" s="18">
        <v>29.2</v>
      </c>
      <c r="D49" s="19">
        <v>40000</v>
      </c>
    </row>
    <row r="50" spans="1:4" ht="12.75">
      <c r="A50" s="16" t="s">
        <v>101</v>
      </c>
      <c r="B50" s="17" t="s">
        <v>17</v>
      </c>
      <c r="C50" s="18">
        <v>13.7</v>
      </c>
      <c r="D50" s="19">
        <v>43500</v>
      </c>
    </row>
    <row r="51" spans="1:4" ht="12.75">
      <c r="A51" s="16" t="s">
        <v>102</v>
      </c>
      <c r="B51" s="17" t="s">
        <v>17</v>
      </c>
      <c r="C51" s="18">
        <v>18</v>
      </c>
      <c r="D51" s="19">
        <v>41000</v>
      </c>
    </row>
    <row r="52" spans="1:4" ht="12.75">
      <c r="A52" s="16" t="s">
        <v>103</v>
      </c>
      <c r="B52" s="17" t="s">
        <v>17</v>
      </c>
      <c r="C52" s="18">
        <v>26.7</v>
      </c>
      <c r="D52" s="19">
        <v>40000</v>
      </c>
    </row>
    <row r="53" spans="1:4" ht="12.75">
      <c r="A53" s="16" t="s">
        <v>104</v>
      </c>
      <c r="B53" s="17" t="s">
        <v>17</v>
      </c>
      <c r="C53" s="18">
        <v>26.6</v>
      </c>
      <c r="D53" s="19">
        <v>40000</v>
      </c>
    </row>
    <row r="54" spans="1:4" ht="12.75">
      <c r="A54" s="16" t="s">
        <v>105</v>
      </c>
      <c r="B54" s="17" t="s">
        <v>17</v>
      </c>
      <c r="C54" s="18">
        <v>33.2</v>
      </c>
      <c r="D54" s="19">
        <v>40000</v>
      </c>
    </row>
    <row r="55" spans="1:4" ht="12.75">
      <c r="A55" s="16" t="s">
        <v>105</v>
      </c>
      <c r="B55" s="17" t="s">
        <v>17</v>
      </c>
      <c r="C55" s="18">
        <v>33.3</v>
      </c>
      <c r="D55" s="19">
        <v>40000</v>
      </c>
    </row>
    <row r="56" spans="1:4" ht="12.75">
      <c r="A56" s="16" t="s">
        <v>106</v>
      </c>
      <c r="B56" s="17" t="s">
        <v>17</v>
      </c>
      <c r="C56" s="18">
        <v>21.8</v>
      </c>
      <c r="D56" s="19">
        <v>41000</v>
      </c>
    </row>
    <row r="57" spans="1:4" ht="12.75">
      <c r="A57" s="16" t="s">
        <v>107</v>
      </c>
      <c r="B57" s="17" t="s">
        <v>17</v>
      </c>
      <c r="C57" s="18">
        <v>31.4</v>
      </c>
      <c r="D57" s="19">
        <v>40000</v>
      </c>
    </row>
    <row r="58" spans="1:4" ht="12.75">
      <c r="A58" s="16" t="s">
        <v>107</v>
      </c>
      <c r="B58" s="17" t="s">
        <v>17</v>
      </c>
      <c r="C58" s="18">
        <v>32.1</v>
      </c>
      <c r="D58" s="19">
        <v>40000</v>
      </c>
    </row>
    <row r="59" spans="1:4" ht="12.75">
      <c r="A59" s="16" t="s">
        <v>108</v>
      </c>
      <c r="B59" s="17" t="s">
        <v>17</v>
      </c>
      <c r="C59" s="18">
        <v>39.8</v>
      </c>
      <c r="D59" s="19">
        <v>40000</v>
      </c>
    </row>
    <row r="60" spans="1:4" ht="12.75">
      <c r="A60" s="16" t="s">
        <v>108</v>
      </c>
      <c r="B60" s="17" t="s">
        <v>17</v>
      </c>
      <c r="C60" s="18">
        <v>40.1</v>
      </c>
      <c r="D60" s="19">
        <v>40000</v>
      </c>
    </row>
    <row r="61" spans="1:4" ht="12.75">
      <c r="A61" s="16" t="s">
        <v>109</v>
      </c>
      <c r="B61" s="17" t="s">
        <v>17</v>
      </c>
      <c r="C61" s="18">
        <v>36.3</v>
      </c>
      <c r="D61" s="19">
        <v>40000</v>
      </c>
    </row>
    <row r="62" spans="1:4" ht="12.75">
      <c r="A62" s="16" t="s">
        <v>109</v>
      </c>
      <c r="B62" s="17" t="s">
        <v>17</v>
      </c>
      <c r="C62" s="18">
        <v>36.4</v>
      </c>
      <c r="D62" s="19">
        <v>40000</v>
      </c>
    </row>
    <row r="63" spans="1:4" ht="12.75">
      <c r="A63" s="16" t="s">
        <v>110</v>
      </c>
      <c r="B63" s="17" t="s">
        <v>17</v>
      </c>
      <c r="C63" s="18">
        <v>21.8</v>
      </c>
      <c r="D63" s="19">
        <v>41000</v>
      </c>
    </row>
    <row r="64" spans="1:4" ht="12.75">
      <c r="A64" s="16" t="s">
        <v>111</v>
      </c>
      <c r="B64" s="17" t="s">
        <v>17</v>
      </c>
      <c r="C64" s="18">
        <v>31.7</v>
      </c>
      <c r="D64" s="19">
        <v>40000</v>
      </c>
    </row>
    <row r="65" spans="1:4" ht="12.75">
      <c r="A65" s="16" t="s">
        <v>111</v>
      </c>
      <c r="B65" s="17" t="s">
        <v>17</v>
      </c>
      <c r="C65" s="18">
        <v>32.1</v>
      </c>
      <c r="D65" s="19">
        <v>40000</v>
      </c>
    </row>
    <row r="66" spans="1:4" ht="12.75">
      <c r="A66" s="16" t="s">
        <v>112</v>
      </c>
      <c r="B66" s="17" t="s">
        <v>17</v>
      </c>
      <c r="C66" s="18">
        <v>39.9</v>
      </c>
      <c r="D66" s="19">
        <v>40000</v>
      </c>
    </row>
    <row r="67" spans="1:4" ht="12.75">
      <c r="A67" s="16" t="s">
        <v>112</v>
      </c>
      <c r="B67" s="17" t="s">
        <v>17</v>
      </c>
      <c r="C67" s="18">
        <v>40.4</v>
      </c>
      <c r="D67" s="19">
        <v>40000</v>
      </c>
    </row>
    <row r="68" spans="1:4" ht="12.75">
      <c r="A68" s="16" t="s">
        <v>113</v>
      </c>
      <c r="B68" s="17" t="s">
        <v>17</v>
      </c>
      <c r="C68" s="18">
        <v>37.1</v>
      </c>
      <c r="D68" s="19">
        <v>40000</v>
      </c>
    </row>
    <row r="69" spans="1:4" ht="12.75">
      <c r="A69" s="16" t="s">
        <v>114</v>
      </c>
      <c r="B69" s="17" t="s">
        <v>17</v>
      </c>
      <c r="C69" s="18">
        <v>37.3</v>
      </c>
      <c r="D69" s="19">
        <v>40000</v>
      </c>
    </row>
    <row r="70" spans="1:4" ht="12.75">
      <c r="A70" s="16" t="s">
        <v>115</v>
      </c>
      <c r="B70" s="17" t="s">
        <v>17</v>
      </c>
      <c r="C70" s="18">
        <v>47.3</v>
      </c>
      <c r="D70" s="19">
        <v>40000</v>
      </c>
    </row>
    <row r="71" spans="1:4" ht="12.75">
      <c r="A71" s="16" t="s">
        <v>116</v>
      </c>
      <c r="B71" s="17" t="s">
        <v>17</v>
      </c>
      <c r="C71" s="18">
        <v>42.5</v>
      </c>
      <c r="D71" s="19">
        <v>43000</v>
      </c>
    </row>
    <row r="72" spans="1:4" ht="12.75">
      <c r="A72" s="16" t="s">
        <v>116</v>
      </c>
      <c r="B72" s="17" t="s">
        <v>17</v>
      </c>
      <c r="C72" s="18">
        <v>43</v>
      </c>
      <c r="D72" s="19">
        <v>43000</v>
      </c>
    </row>
    <row r="73" spans="1:4" ht="12.75">
      <c r="A73" s="16" t="s">
        <v>117</v>
      </c>
      <c r="B73" s="17" t="s">
        <v>17</v>
      </c>
      <c r="C73" s="18">
        <v>88</v>
      </c>
      <c r="D73" s="19">
        <v>43000</v>
      </c>
    </row>
    <row r="74" spans="1:4" ht="12.75">
      <c r="A74" s="16" t="s">
        <v>117</v>
      </c>
      <c r="B74" s="17" t="s">
        <v>17</v>
      </c>
      <c r="C74" s="18">
        <v>91</v>
      </c>
      <c r="D74" s="19">
        <v>43000</v>
      </c>
    </row>
    <row r="75" spans="1:4" ht="12.75">
      <c r="A75" s="16" t="s">
        <v>118</v>
      </c>
      <c r="B75" s="17" t="s">
        <v>17</v>
      </c>
      <c r="C75" s="18">
        <v>54.5</v>
      </c>
      <c r="D75" s="19">
        <v>40000</v>
      </c>
    </row>
    <row r="76" spans="1:4" ht="12.75">
      <c r="A76" s="16" t="s">
        <v>118</v>
      </c>
      <c r="B76" s="17" t="s">
        <v>17</v>
      </c>
      <c r="C76" s="18">
        <v>56</v>
      </c>
      <c r="D76" s="19">
        <v>40000</v>
      </c>
    </row>
    <row r="77" spans="1:4" ht="12.75">
      <c r="A77" s="16" t="s">
        <v>119</v>
      </c>
      <c r="B77" s="17" t="s">
        <v>17</v>
      </c>
      <c r="C77" s="18">
        <v>110</v>
      </c>
      <c r="D77" s="19">
        <v>40000</v>
      </c>
    </row>
    <row r="78" spans="1:4" ht="12.75">
      <c r="A78" s="16" t="s">
        <v>119</v>
      </c>
      <c r="B78" s="17" t="s">
        <v>17</v>
      </c>
      <c r="C78" s="18">
        <v>111</v>
      </c>
      <c r="D78" s="19">
        <v>40000</v>
      </c>
    </row>
    <row r="79" spans="1:4" ht="12.75">
      <c r="A79" s="16" t="s">
        <v>120</v>
      </c>
      <c r="B79" s="17" t="s">
        <v>17</v>
      </c>
      <c r="C79" s="18">
        <v>138</v>
      </c>
      <c r="D79" s="19">
        <v>40000</v>
      </c>
    </row>
    <row r="80" spans="1:4" ht="12.75">
      <c r="A80" s="16" t="s">
        <v>120</v>
      </c>
      <c r="B80" s="17" t="s">
        <v>17</v>
      </c>
      <c r="C80" s="18">
        <v>139</v>
      </c>
      <c r="D80" s="19">
        <v>40000</v>
      </c>
    </row>
    <row r="81" spans="1:4" ht="12.75">
      <c r="A81" s="16" t="s">
        <v>284</v>
      </c>
      <c r="B81" s="17" t="s">
        <v>17</v>
      </c>
      <c r="C81" s="18">
        <v>154</v>
      </c>
      <c r="D81" s="19">
        <v>40000</v>
      </c>
    </row>
    <row r="82" spans="1:4" ht="12.75">
      <c r="A82" s="16" t="s">
        <v>284</v>
      </c>
      <c r="B82" s="17" t="s">
        <v>17</v>
      </c>
      <c r="C82" s="18">
        <v>155</v>
      </c>
      <c r="D82" s="19">
        <v>40000</v>
      </c>
    </row>
    <row r="83" spans="1:4" ht="12.75">
      <c r="A83" s="16" t="s">
        <v>121</v>
      </c>
      <c r="B83" s="17" t="s">
        <v>17</v>
      </c>
      <c r="C83" s="18">
        <v>97</v>
      </c>
      <c r="D83" s="19">
        <v>40000</v>
      </c>
    </row>
    <row r="84" spans="1:4" ht="12.75">
      <c r="A84" s="16" t="s">
        <v>514</v>
      </c>
      <c r="B84" s="17" t="s">
        <v>17</v>
      </c>
      <c r="C84" s="18">
        <v>125</v>
      </c>
      <c r="D84" s="19">
        <v>40000</v>
      </c>
    </row>
    <row r="85" spans="1:4" ht="12.75">
      <c r="A85" s="16" t="s">
        <v>122</v>
      </c>
      <c r="B85" s="17" t="s">
        <v>66</v>
      </c>
      <c r="C85" s="18">
        <v>40.9</v>
      </c>
      <c r="D85" s="19">
        <v>40000</v>
      </c>
    </row>
    <row r="86" spans="1:4" ht="12.75">
      <c r="A86" s="16" t="s">
        <v>123</v>
      </c>
      <c r="B86" s="17" t="s">
        <v>66</v>
      </c>
      <c r="C86" s="18">
        <v>80</v>
      </c>
      <c r="D86" s="19">
        <v>40000</v>
      </c>
    </row>
    <row r="87" spans="1:4" ht="12.75">
      <c r="A87" s="16" t="s">
        <v>124</v>
      </c>
      <c r="B87" s="17" t="s">
        <v>66</v>
      </c>
      <c r="C87" s="18">
        <v>54.2</v>
      </c>
      <c r="D87" s="19">
        <v>40000</v>
      </c>
    </row>
    <row r="88" spans="1:4" ht="12.75">
      <c r="A88" s="16" t="s">
        <v>125</v>
      </c>
      <c r="B88" s="17" t="s">
        <v>66</v>
      </c>
      <c r="C88" s="18">
        <v>108.6</v>
      </c>
      <c r="D88" s="19">
        <v>40000</v>
      </c>
    </row>
    <row r="89" spans="1:4" ht="12.75">
      <c r="A89" s="16" t="s">
        <v>126</v>
      </c>
      <c r="B89" s="17" t="s">
        <v>66</v>
      </c>
      <c r="C89" s="18">
        <v>125.5</v>
      </c>
      <c r="D89" s="19">
        <v>40000</v>
      </c>
    </row>
    <row r="90" spans="1:4" ht="12.75">
      <c r="A90" s="16" t="s">
        <v>127</v>
      </c>
      <c r="B90" s="17" t="s">
        <v>17</v>
      </c>
      <c r="C90" s="18">
        <v>110</v>
      </c>
      <c r="D90" s="19">
        <v>40000</v>
      </c>
    </row>
    <row r="91" spans="1:4" ht="12.75">
      <c r="A91" s="16" t="s">
        <v>127</v>
      </c>
      <c r="B91" s="17" t="s">
        <v>17</v>
      </c>
      <c r="C91" s="18">
        <v>111</v>
      </c>
      <c r="D91" s="19">
        <v>40000</v>
      </c>
    </row>
    <row r="92" spans="1:4" ht="12.75">
      <c r="A92" s="16" t="s">
        <v>515</v>
      </c>
      <c r="B92" s="17" t="s">
        <v>17</v>
      </c>
      <c r="C92" s="18">
        <v>138</v>
      </c>
      <c r="D92" s="19">
        <v>40000</v>
      </c>
    </row>
    <row r="93" spans="1:4" ht="12.75">
      <c r="A93" s="16" t="s">
        <v>128</v>
      </c>
      <c r="B93" s="17" t="s">
        <v>17</v>
      </c>
      <c r="C93" s="18">
        <v>126</v>
      </c>
      <c r="D93" s="19">
        <v>40000</v>
      </c>
    </row>
    <row r="94" spans="1:4" ht="12.75">
      <c r="A94" s="16" t="s">
        <v>129</v>
      </c>
      <c r="B94" s="17" t="s">
        <v>66</v>
      </c>
      <c r="C94" s="18">
        <v>56</v>
      </c>
      <c r="D94" s="19">
        <v>40000</v>
      </c>
    </row>
    <row r="95" spans="1:4" ht="12.75">
      <c r="A95" s="16" t="s">
        <v>130</v>
      </c>
      <c r="B95" s="17" t="s">
        <v>17</v>
      </c>
      <c r="C95" s="18">
        <v>55</v>
      </c>
      <c r="D95" s="19">
        <v>40000</v>
      </c>
    </row>
    <row r="96" spans="1:4" ht="12.75">
      <c r="A96" s="16" t="s">
        <v>131</v>
      </c>
      <c r="B96" s="17" t="s">
        <v>17</v>
      </c>
      <c r="C96" s="18">
        <v>108</v>
      </c>
      <c r="D96" s="19">
        <v>40000</v>
      </c>
    </row>
    <row r="97" spans="1:4" ht="12.75">
      <c r="A97" s="16" t="s">
        <v>131</v>
      </c>
      <c r="B97" s="17" t="s">
        <v>17</v>
      </c>
      <c r="C97" s="18">
        <v>114</v>
      </c>
      <c r="D97" s="19">
        <v>40000</v>
      </c>
    </row>
    <row r="98" spans="1:4" ht="12.75">
      <c r="A98" s="16" t="s">
        <v>132</v>
      </c>
      <c r="B98" s="17" t="s">
        <v>133</v>
      </c>
      <c r="C98" s="18">
        <v>111</v>
      </c>
      <c r="D98" s="19">
        <v>40000</v>
      </c>
    </row>
    <row r="99" spans="1:4" ht="12.75">
      <c r="A99" s="16" t="s">
        <v>132</v>
      </c>
      <c r="B99" s="17" t="s">
        <v>133</v>
      </c>
      <c r="C99" s="18">
        <v>112</v>
      </c>
      <c r="D99" s="19">
        <v>40000</v>
      </c>
    </row>
    <row r="100" spans="1:4" ht="12.75">
      <c r="A100" s="16" t="s">
        <v>134</v>
      </c>
      <c r="B100" s="17" t="s">
        <v>17</v>
      </c>
      <c r="C100" s="18">
        <v>140</v>
      </c>
      <c r="D100" s="19">
        <v>40000</v>
      </c>
    </row>
    <row r="101" spans="1:4" ht="12.75">
      <c r="A101" s="16" t="s">
        <v>135</v>
      </c>
      <c r="B101" s="17" t="s">
        <v>17</v>
      </c>
      <c r="C101" s="18">
        <v>142</v>
      </c>
      <c r="D101" s="19">
        <v>40000</v>
      </c>
    </row>
    <row r="102" spans="1:4" ht="12.75">
      <c r="A102" s="16" t="s">
        <v>136</v>
      </c>
      <c r="B102" s="17" t="s">
        <v>133</v>
      </c>
      <c r="C102" s="18">
        <v>137</v>
      </c>
      <c r="D102" s="19">
        <v>40000</v>
      </c>
    </row>
    <row r="103" spans="1:4" ht="12.75">
      <c r="A103" s="16" t="s">
        <v>137</v>
      </c>
      <c r="B103" s="17" t="s">
        <v>133</v>
      </c>
      <c r="C103" s="18">
        <v>170</v>
      </c>
      <c r="D103" s="19">
        <v>43000</v>
      </c>
    </row>
    <row r="104" spans="1:4" ht="12.75">
      <c r="A104" s="16" t="s">
        <v>138</v>
      </c>
      <c r="B104" s="17" t="s">
        <v>133</v>
      </c>
      <c r="C104" s="18">
        <v>172</v>
      </c>
      <c r="D104" s="19">
        <v>43000</v>
      </c>
    </row>
    <row r="105" spans="1:4" ht="12.75">
      <c r="A105" s="16" t="s">
        <v>139</v>
      </c>
      <c r="B105" s="17" t="s">
        <v>133</v>
      </c>
      <c r="C105" s="18">
        <v>204</v>
      </c>
      <c r="D105" s="19">
        <v>43000</v>
      </c>
    </row>
    <row r="106" spans="1:4" ht="12.75">
      <c r="A106" s="16" t="s">
        <v>140</v>
      </c>
      <c r="B106" s="17" t="s">
        <v>17</v>
      </c>
      <c r="C106" s="18">
        <v>195</v>
      </c>
      <c r="D106" s="19">
        <v>40000</v>
      </c>
    </row>
    <row r="107" spans="1:4" ht="12.75">
      <c r="A107" s="16" t="s">
        <v>141</v>
      </c>
      <c r="B107" s="17" t="s">
        <v>133</v>
      </c>
      <c r="C107" s="18">
        <v>205</v>
      </c>
      <c r="D107" s="19">
        <v>40000</v>
      </c>
    </row>
    <row r="108" spans="1:4" ht="12.75">
      <c r="A108" s="16" t="s">
        <v>285</v>
      </c>
      <c r="B108" s="17" t="s">
        <v>133</v>
      </c>
      <c r="C108" s="18">
        <v>228</v>
      </c>
      <c r="D108" s="19">
        <v>41000</v>
      </c>
    </row>
    <row r="109" spans="1:4" ht="12.75">
      <c r="A109" s="16" t="s">
        <v>142</v>
      </c>
      <c r="B109" s="17" t="s">
        <v>133</v>
      </c>
      <c r="C109" s="18">
        <v>256</v>
      </c>
      <c r="D109" s="19">
        <v>44000</v>
      </c>
    </row>
    <row r="110" spans="1:4" ht="12.75">
      <c r="A110" s="16" t="s">
        <v>143</v>
      </c>
      <c r="B110" s="17" t="s">
        <v>133</v>
      </c>
      <c r="C110" s="18">
        <v>258</v>
      </c>
      <c r="D110" s="19">
        <v>41000</v>
      </c>
    </row>
    <row r="111" spans="1:4" ht="12.75">
      <c r="A111" s="16" t="s">
        <v>144</v>
      </c>
      <c r="B111" s="17" t="s">
        <v>17</v>
      </c>
      <c r="C111" s="18">
        <v>125</v>
      </c>
      <c r="D111" s="19">
        <v>40000</v>
      </c>
    </row>
    <row r="112" spans="1:4" ht="12.75">
      <c r="A112" s="16" t="s">
        <v>145</v>
      </c>
      <c r="B112" s="17" t="s">
        <v>17</v>
      </c>
      <c r="C112" s="18">
        <v>124</v>
      </c>
      <c r="D112" s="19">
        <v>40000</v>
      </c>
    </row>
    <row r="113" spans="1:4" ht="12.75">
      <c r="A113" s="16" t="s">
        <v>516</v>
      </c>
      <c r="B113" s="17" t="s">
        <v>17</v>
      </c>
      <c r="C113" s="18">
        <v>156</v>
      </c>
      <c r="D113" s="19">
        <v>40000</v>
      </c>
    </row>
    <row r="114" spans="1:4" ht="12.75">
      <c r="A114" s="16" t="s">
        <v>146</v>
      </c>
      <c r="B114" s="17" t="s">
        <v>17</v>
      </c>
      <c r="C114" s="18">
        <v>134</v>
      </c>
      <c r="D114" s="19">
        <v>40000</v>
      </c>
    </row>
    <row r="115" spans="1:4" ht="12.75">
      <c r="A115" s="16" t="s">
        <v>147</v>
      </c>
      <c r="B115" s="17" t="s">
        <v>17</v>
      </c>
      <c r="C115" s="18">
        <v>138</v>
      </c>
      <c r="D115" s="19">
        <v>40000</v>
      </c>
    </row>
    <row r="116" spans="1:4" ht="12.75">
      <c r="A116" s="16" t="s">
        <v>148</v>
      </c>
      <c r="B116" s="17"/>
      <c r="C116" s="18">
        <v>171</v>
      </c>
      <c r="D116" s="19">
        <v>40000</v>
      </c>
    </row>
    <row r="117" spans="1:4" ht="12.75">
      <c r="A117" s="16" t="s">
        <v>149</v>
      </c>
      <c r="B117" s="17" t="s">
        <v>133</v>
      </c>
      <c r="C117" s="18">
        <v>171</v>
      </c>
      <c r="D117" s="19">
        <v>40000</v>
      </c>
    </row>
    <row r="118" spans="1:4" ht="12.75">
      <c r="A118" s="16" t="s">
        <v>150</v>
      </c>
      <c r="B118" s="17" t="s">
        <v>17</v>
      </c>
      <c r="C118" s="18">
        <v>195</v>
      </c>
      <c r="D118" s="19">
        <v>40000</v>
      </c>
    </row>
    <row r="119" spans="1:4" ht="12.75">
      <c r="A119" s="16" t="s">
        <v>151</v>
      </c>
      <c r="B119" s="17" t="s">
        <v>133</v>
      </c>
      <c r="C119" s="18">
        <v>134</v>
      </c>
      <c r="D119" s="19">
        <v>41500</v>
      </c>
    </row>
    <row r="120" spans="1:4" ht="12.75">
      <c r="A120" s="16" t="s">
        <v>152</v>
      </c>
      <c r="B120" s="17" t="s">
        <v>133</v>
      </c>
      <c r="C120" s="18">
        <v>167</v>
      </c>
      <c r="D120" s="19">
        <v>41000</v>
      </c>
    </row>
    <row r="121" spans="1:4" ht="12.75">
      <c r="A121" s="16" t="s">
        <v>153</v>
      </c>
      <c r="B121" s="17" t="s">
        <v>133</v>
      </c>
      <c r="C121" s="18">
        <v>168</v>
      </c>
      <c r="D121" s="19">
        <v>41000</v>
      </c>
    </row>
    <row r="122" spans="1:4" ht="12.75">
      <c r="A122" s="16" t="s">
        <v>154</v>
      </c>
      <c r="B122" s="17" t="s">
        <v>133</v>
      </c>
      <c r="C122" s="18">
        <v>205</v>
      </c>
      <c r="D122" s="19">
        <v>44000</v>
      </c>
    </row>
    <row r="123" spans="1:4" ht="12.75">
      <c r="A123" s="16" t="s">
        <v>155</v>
      </c>
      <c r="B123" s="17" t="s">
        <v>133</v>
      </c>
      <c r="C123" s="18">
        <v>207</v>
      </c>
      <c r="D123" s="19">
        <v>41000</v>
      </c>
    </row>
    <row r="124" spans="1:4" ht="12.75">
      <c r="A124" s="16" t="s">
        <v>156</v>
      </c>
      <c r="B124" s="17" t="s">
        <v>133</v>
      </c>
      <c r="C124" s="18">
        <v>244</v>
      </c>
      <c r="D124" s="19">
        <v>44000</v>
      </c>
    </row>
    <row r="125" spans="1:4" ht="12.75">
      <c r="A125" s="16" t="s">
        <v>157</v>
      </c>
      <c r="B125" s="17" t="s">
        <v>133</v>
      </c>
      <c r="C125" s="18">
        <v>246</v>
      </c>
      <c r="D125" s="19">
        <v>41000</v>
      </c>
    </row>
    <row r="126" spans="1:4" ht="12.75">
      <c r="A126" s="16" t="s">
        <v>158</v>
      </c>
      <c r="B126" s="17" t="s">
        <v>133</v>
      </c>
      <c r="C126" s="18">
        <v>314</v>
      </c>
      <c r="D126" s="19">
        <v>44000</v>
      </c>
    </row>
    <row r="127" spans="1:4" ht="12.75">
      <c r="A127" s="16" t="s">
        <v>159</v>
      </c>
      <c r="B127" s="17" t="s">
        <v>133</v>
      </c>
      <c r="C127" s="18">
        <v>166</v>
      </c>
      <c r="D127" s="19">
        <v>41000</v>
      </c>
    </row>
    <row r="128" spans="1:4" ht="12.75">
      <c r="A128" s="16" t="s">
        <v>160</v>
      </c>
      <c r="B128" s="17" t="s">
        <v>133</v>
      </c>
      <c r="C128" s="18">
        <v>206</v>
      </c>
      <c r="D128" s="19">
        <v>44000</v>
      </c>
    </row>
    <row r="129" spans="1:4" ht="12.75">
      <c r="A129" s="16" t="s">
        <v>161</v>
      </c>
      <c r="B129" s="17" t="s">
        <v>133</v>
      </c>
      <c r="C129" s="18">
        <v>206</v>
      </c>
      <c r="D129" s="19">
        <v>41000</v>
      </c>
    </row>
    <row r="130" spans="1:4" ht="12.75">
      <c r="A130" s="16" t="s">
        <v>162</v>
      </c>
      <c r="B130" s="17" t="s">
        <v>133</v>
      </c>
      <c r="C130" s="18">
        <v>248</v>
      </c>
      <c r="D130" s="19">
        <v>41000</v>
      </c>
    </row>
    <row r="131" spans="1:4" ht="12.75">
      <c r="A131" s="16" t="s">
        <v>163</v>
      </c>
      <c r="B131" s="17" t="s">
        <v>133</v>
      </c>
      <c r="C131" s="18">
        <v>239</v>
      </c>
      <c r="D131" s="19">
        <v>44000</v>
      </c>
    </row>
    <row r="132" spans="1:4" ht="12.75">
      <c r="A132" s="16" t="s">
        <v>164</v>
      </c>
      <c r="B132" s="17" t="s">
        <v>133</v>
      </c>
      <c r="C132" s="18">
        <v>243</v>
      </c>
      <c r="D132" s="19">
        <v>41500</v>
      </c>
    </row>
    <row r="133" spans="1:4" ht="12.75">
      <c r="A133" s="16" t="s">
        <v>165</v>
      </c>
      <c r="B133" s="17" t="s">
        <v>133</v>
      </c>
      <c r="C133" s="18">
        <v>288</v>
      </c>
      <c r="D133" s="19">
        <v>44500</v>
      </c>
    </row>
    <row r="134" spans="1:4" ht="12.75">
      <c r="A134" s="16" t="s">
        <v>166</v>
      </c>
      <c r="B134" s="17" t="s">
        <v>133</v>
      </c>
      <c r="C134" s="18">
        <v>290</v>
      </c>
      <c r="D134" s="19">
        <v>41500</v>
      </c>
    </row>
    <row r="135" spans="1:4" ht="12.75">
      <c r="A135" s="16" t="s">
        <v>167</v>
      </c>
      <c r="B135" s="17" t="s">
        <v>133</v>
      </c>
      <c r="C135" s="18">
        <v>328</v>
      </c>
      <c r="D135" s="19">
        <v>44500</v>
      </c>
    </row>
    <row r="136" spans="1:4" ht="12.75">
      <c r="A136" s="16" t="s">
        <v>168</v>
      </c>
      <c r="B136" s="17" t="s">
        <v>133</v>
      </c>
      <c r="C136" s="18">
        <v>326</v>
      </c>
      <c r="D136" s="19">
        <v>41500</v>
      </c>
    </row>
    <row r="137" spans="1:4" ht="12.75">
      <c r="A137" s="16" t="s">
        <v>169</v>
      </c>
      <c r="B137" s="17" t="s">
        <v>133</v>
      </c>
      <c r="C137" s="18">
        <v>369</v>
      </c>
      <c r="D137" s="19">
        <v>44500</v>
      </c>
    </row>
    <row r="138" spans="1:4" ht="12.75">
      <c r="A138" s="16" t="s">
        <v>170</v>
      </c>
      <c r="B138" s="17" t="s">
        <v>133</v>
      </c>
      <c r="C138" s="18">
        <v>370</v>
      </c>
      <c r="D138" s="19">
        <v>41500</v>
      </c>
    </row>
    <row r="139" spans="1:4" ht="12.75">
      <c r="A139" s="16" t="s">
        <v>171</v>
      </c>
      <c r="B139" s="17" t="s">
        <v>17</v>
      </c>
      <c r="C139" s="18">
        <v>178</v>
      </c>
      <c r="D139" s="19">
        <v>41500</v>
      </c>
    </row>
    <row r="140" spans="1:4" ht="12.75">
      <c r="A140" s="16" t="s">
        <v>172</v>
      </c>
      <c r="B140" s="17" t="s">
        <v>17</v>
      </c>
      <c r="C140" s="18">
        <v>248</v>
      </c>
      <c r="D140" s="19">
        <v>41500</v>
      </c>
    </row>
    <row r="141" spans="1:4" ht="12.75">
      <c r="A141" s="16" t="s">
        <v>173</v>
      </c>
      <c r="B141" s="17" t="s">
        <v>17</v>
      </c>
      <c r="C141" s="18">
        <v>318</v>
      </c>
      <c r="D141" s="19">
        <v>41500</v>
      </c>
    </row>
    <row r="142" spans="1:4" ht="12.75">
      <c r="A142" s="16" t="s">
        <v>174</v>
      </c>
      <c r="B142" s="17" t="s">
        <v>133</v>
      </c>
      <c r="C142" s="18">
        <v>209</v>
      </c>
      <c r="D142" s="19">
        <v>43500</v>
      </c>
    </row>
    <row r="143" spans="1:4" ht="12.75">
      <c r="A143" s="16" t="s">
        <v>175</v>
      </c>
      <c r="B143" s="17" t="s">
        <v>133</v>
      </c>
      <c r="C143" s="18">
        <v>309</v>
      </c>
      <c r="D143" s="19">
        <v>46500</v>
      </c>
    </row>
    <row r="144" spans="1:4" ht="12.75">
      <c r="A144" s="16" t="s">
        <v>176</v>
      </c>
      <c r="B144" s="17" t="s">
        <v>17</v>
      </c>
      <c r="C144" s="18">
        <v>365</v>
      </c>
      <c r="D144" s="19">
        <v>43500</v>
      </c>
    </row>
    <row r="145" spans="1:4" ht="12.75">
      <c r="A145" s="16" t="s">
        <v>177</v>
      </c>
      <c r="B145" s="17" t="s">
        <v>133</v>
      </c>
      <c r="C145" s="18">
        <v>405</v>
      </c>
      <c r="D145" s="19">
        <v>43500</v>
      </c>
    </row>
    <row r="146" spans="1:4" ht="12.75">
      <c r="A146" s="16" t="s">
        <v>178</v>
      </c>
      <c r="B146" s="17" t="s">
        <v>133</v>
      </c>
      <c r="C146" s="18">
        <v>166</v>
      </c>
      <c r="D146" s="19">
        <v>43500</v>
      </c>
    </row>
    <row r="147" spans="1:4" ht="12.75">
      <c r="A147" s="16" t="s">
        <v>179</v>
      </c>
      <c r="B147" s="17" t="s">
        <v>17</v>
      </c>
      <c r="C147" s="18">
        <v>201</v>
      </c>
      <c r="D147" s="19">
        <v>43500</v>
      </c>
    </row>
    <row r="148" spans="1:4" ht="12.75">
      <c r="A148" s="16" t="s">
        <v>180</v>
      </c>
      <c r="B148" s="17" t="s">
        <v>133</v>
      </c>
      <c r="C148" s="18">
        <v>194</v>
      </c>
      <c r="D148" s="19">
        <v>43500</v>
      </c>
    </row>
    <row r="149" spans="1:4" ht="12.75">
      <c r="A149" s="16" t="s">
        <v>181</v>
      </c>
      <c r="B149" s="17" t="s">
        <v>133</v>
      </c>
      <c r="C149" s="18">
        <v>241</v>
      </c>
      <c r="D149" s="19">
        <v>43500</v>
      </c>
    </row>
    <row r="150" spans="1:4" ht="12.75">
      <c r="A150" s="16" t="s">
        <v>182</v>
      </c>
      <c r="B150" s="17" t="s">
        <v>133</v>
      </c>
      <c r="C150" s="18">
        <v>285</v>
      </c>
      <c r="D150" s="19">
        <v>46500</v>
      </c>
    </row>
    <row r="151" spans="1:4" ht="12.75">
      <c r="A151" s="16" t="s">
        <v>183</v>
      </c>
      <c r="B151" s="17" t="s">
        <v>133</v>
      </c>
      <c r="C151" s="18">
        <v>292</v>
      </c>
      <c r="D151" s="19">
        <v>43500</v>
      </c>
    </row>
    <row r="152" spans="1:4" ht="12.75">
      <c r="A152" s="16" t="s">
        <v>184</v>
      </c>
      <c r="B152" s="17" t="s">
        <v>133</v>
      </c>
      <c r="C152" s="18">
        <v>372</v>
      </c>
      <c r="D152" s="19">
        <v>46500</v>
      </c>
    </row>
    <row r="153" spans="1:4" ht="12.75">
      <c r="A153" s="16" t="s">
        <v>185</v>
      </c>
      <c r="B153" s="17" t="s">
        <v>133</v>
      </c>
      <c r="C153" s="18">
        <v>367</v>
      </c>
      <c r="D153" s="19">
        <v>43500</v>
      </c>
    </row>
    <row r="154" spans="1:4" ht="12.75">
      <c r="A154" s="16" t="s">
        <v>186</v>
      </c>
      <c r="B154" s="17" t="s">
        <v>133</v>
      </c>
      <c r="C154" s="18">
        <v>264</v>
      </c>
      <c r="D154" s="19">
        <v>43500</v>
      </c>
    </row>
    <row r="155" spans="1:4" ht="12.75">
      <c r="A155" s="16" t="s">
        <v>187</v>
      </c>
      <c r="B155" s="17" t="s">
        <v>133</v>
      </c>
      <c r="C155" s="18">
        <v>223</v>
      </c>
      <c r="D155" s="19">
        <v>43500</v>
      </c>
    </row>
    <row r="156" spans="1:4" ht="12.75">
      <c r="A156" s="16" t="s">
        <v>188</v>
      </c>
      <c r="B156" s="17" t="s">
        <v>133</v>
      </c>
      <c r="C156" s="18">
        <v>279</v>
      </c>
      <c r="D156" s="19">
        <v>46500</v>
      </c>
    </row>
    <row r="157" spans="1:4" ht="12.75">
      <c r="A157" s="16" t="s">
        <v>189</v>
      </c>
      <c r="B157" s="17" t="s">
        <v>133</v>
      </c>
      <c r="C157" s="18">
        <v>281</v>
      </c>
      <c r="D157" s="19">
        <v>43500</v>
      </c>
    </row>
    <row r="158" spans="1:4" ht="12.75">
      <c r="A158" s="16" t="s">
        <v>190</v>
      </c>
      <c r="B158" s="17" t="s">
        <v>133</v>
      </c>
      <c r="C158" s="18">
        <v>328</v>
      </c>
      <c r="D158" s="19">
        <v>46500</v>
      </c>
    </row>
    <row r="159" spans="1:4" ht="12.75">
      <c r="A159" s="16" t="s">
        <v>191</v>
      </c>
      <c r="B159" s="17" t="s">
        <v>133</v>
      </c>
      <c r="C159" s="18">
        <v>332</v>
      </c>
      <c r="D159" s="19">
        <v>43500</v>
      </c>
    </row>
    <row r="160" spans="1:4" ht="12.75">
      <c r="A160" s="16" t="s">
        <v>192</v>
      </c>
      <c r="B160" s="17" t="s">
        <v>133</v>
      </c>
      <c r="C160" s="18">
        <v>381</v>
      </c>
      <c r="D160" s="19">
        <v>43500</v>
      </c>
    </row>
    <row r="161" spans="1:4" ht="12.75">
      <c r="A161" s="16" t="s">
        <v>193</v>
      </c>
      <c r="B161" s="17" t="s">
        <v>133</v>
      </c>
      <c r="C161" s="18">
        <v>427</v>
      </c>
      <c r="D161" s="19">
        <v>46500</v>
      </c>
    </row>
    <row r="162" spans="1:4" ht="12.75">
      <c r="A162" s="16" t="s">
        <v>194</v>
      </c>
      <c r="B162" s="17" t="s">
        <v>133</v>
      </c>
      <c r="C162" s="18">
        <v>433</v>
      </c>
      <c r="D162" s="19">
        <v>43500</v>
      </c>
    </row>
    <row r="163" spans="1:4" ht="12.75">
      <c r="A163" s="16" t="s">
        <v>195</v>
      </c>
      <c r="B163" s="17" t="s">
        <v>133</v>
      </c>
      <c r="C163" s="18">
        <v>242</v>
      </c>
      <c r="D163" s="19">
        <v>43500</v>
      </c>
    </row>
    <row r="164" spans="1:4" ht="12.75">
      <c r="A164" s="16" t="s">
        <v>196</v>
      </c>
      <c r="B164" s="17" t="s">
        <v>133</v>
      </c>
      <c r="C164" s="18">
        <v>220</v>
      </c>
      <c r="D164" s="19">
        <v>43500</v>
      </c>
    </row>
    <row r="165" spans="1:4" ht="12.75">
      <c r="A165" s="16" t="s">
        <v>197</v>
      </c>
      <c r="B165" s="17" t="s">
        <v>133</v>
      </c>
      <c r="C165" s="18">
        <v>278</v>
      </c>
      <c r="D165" s="19">
        <v>46500</v>
      </c>
    </row>
    <row r="166" spans="1:4" ht="12.75">
      <c r="A166" s="16" t="s">
        <v>198</v>
      </c>
      <c r="B166" s="17" t="s">
        <v>133</v>
      </c>
      <c r="C166" s="18">
        <v>279</v>
      </c>
      <c r="D166" s="19">
        <v>43500</v>
      </c>
    </row>
    <row r="167" spans="1:4" ht="12.75">
      <c r="A167" s="16" t="s">
        <v>199</v>
      </c>
      <c r="B167" s="17" t="s">
        <v>133</v>
      </c>
      <c r="C167" s="18">
        <v>327</v>
      </c>
      <c r="D167" s="19">
        <v>46500</v>
      </c>
    </row>
    <row r="168" spans="1:4" ht="12.75">
      <c r="A168" s="16" t="s">
        <v>200</v>
      </c>
      <c r="B168" s="17" t="s">
        <v>133</v>
      </c>
      <c r="C168" s="18">
        <v>334</v>
      </c>
      <c r="D168" s="19">
        <v>43500</v>
      </c>
    </row>
    <row r="169" spans="1:4" ht="12.75">
      <c r="A169" s="16" t="s">
        <v>201</v>
      </c>
      <c r="B169" s="17" t="s">
        <v>133</v>
      </c>
      <c r="C169" s="18">
        <v>377</v>
      </c>
      <c r="D169" s="19">
        <v>46500</v>
      </c>
    </row>
    <row r="170" spans="1:4" ht="12.75">
      <c r="A170" s="16" t="s">
        <v>202</v>
      </c>
      <c r="B170" s="17" t="s">
        <v>133</v>
      </c>
      <c r="C170" s="18">
        <v>385</v>
      </c>
      <c r="D170" s="19">
        <v>43500</v>
      </c>
    </row>
    <row r="171" spans="1:4" ht="12.75">
      <c r="A171" s="16" t="s">
        <v>203</v>
      </c>
      <c r="B171" s="17" t="s">
        <v>133</v>
      </c>
      <c r="C171" s="18">
        <v>427</v>
      </c>
      <c r="D171" s="19">
        <v>46500</v>
      </c>
    </row>
    <row r="172" spans="1:4" ht="12.75">
      <c r="A172" s="16" t="s">
        <v>204</v>
      </c>
      <c r="B172" s="17" t="s">
        <v>133</v>
      </c>
      <c r="C172" s="18">
        <v>431</v>
      </c>
      <c r="D172" s="19">
        <v>43500</v>
      </c>
    </row>
    <row r="173" spans="1:4" ht="12.75">
      <c r="A173" s="16" t="s">
        <v>205</v>
      </c>
      <c r="B173" s="17" t="s">
        <v>133</v>
      </c>
      <c r="C173" s="18">
        <v>316</v>
      </c>
      <c r="D173" s="19">
        <v>43500</v>
      </c>
    </row>
    <row r="174" spans="1:4" ht="12.75">
      <c r="A174" s="16" t="s">
        <v>206</v>
      </c>
      <c r="B174" s="17" t="s">
        <v>133</v>
      </c>
      <c r="C174" s="18">
        <v>367</v>
      </c>
      <c r="D174" s="19">
        <v>46500</v>
      </c>
    </row>
    <row r="175" spans="1:4" ht="12.75">
      <c r="A175" s="16" t="s">
        <v>207</v>
      </c>
      <c r="B175" s="17" t="s">
        <v>133</v>
      </c>
      <c r="C175" s="18">
        <v>377</v>
      </c>
      <c r="D175" s="19">
        <v>43500</v>
      </c>
    </row>
    <row r="176" spans="1:4" ht="12.75">
      <c r="A176" s="16" t="s">
        <v>208</v>
      </c>
      <c r="B176" s="17" t="s">
        <v>133</v>
      </c>
      <c r="C176" s="18">
        <v>432</v>
      </c>
      <c r="D176" s="19">
        <v>46500</v>
      </c>
    </row>
    <row r="177" spans="1:4" ht="12.75">
      <c r="A177" s="16" t="s">
        <v>209</v>
      </c>
      <c r="B177" s="17" t="s">
        <v>133</v>
      </c>
      <c r="C177" s="18">
        <v>435</v>
      </c>
      <c r="D177" s="19">
        <v>43500</v>
      </c>
    </row>
    <row r="178" spans="1:4" ht="12.75">
      <c r="A178" s="16" t="s">
        <v>210</v>
      </c>
      <c r="B178" s="17" t="s">
        <v>133</v>
      </c>
      <c r="C178" s="18">
        <v>485</v>
      </c>
      <c r="D178" s="19">
        <v>46500</v>
      </c>
    </row>
    <row r="179" spans="1:4" ht="12.75">
      <c r="A179" s="16" t="s">
        <v>211</v>
      </c>
      <c r="B179" s="17" t="s">
        <v>133</v>
      </c>
      <c r="C179" s="18">
        <v>488</v>
      </c>
      <c r="D179" s="19">
        <v>43500</v>
      </c>
    </row>
    <row r="180" spans="1:4" ht="12.75">
      <c r="A180" s="16" t="s">
        <v>212</v>
      </c>
      <c r="B180" s="17" t="s">
        <v>133</v>
      </c>
      <c r="C180" s="18">
        <v>603</v>
      </c>
      <c r="D180" s="19">
        <v>50000</v>
      </c>
    </row>
    <row r="181" spans="1:4" ht="12.75">
      <c r="A181" s="16" t="s">
        <v>213</v>
      </c>
      <c r="B181" s="17" t="s">
        <v>133</v>
      </c>
      <c r="C181" s="18">
        <v>604</v>
      </c>
      <c r="D181" s="19">
        <v>47000</v>
      </c>
    </row>
    <row r="182" spans="1:4" ht="12.75">
      <c r="A182" s="16" t="s">
        <v>214</v>
      </c>
      <c r="B182" s="17" t="s">
        <v>133</v>
      </c>
      <c r="C182" s="18">
        <v>263</v>
      </c>
      <c r="D182" s="19">
        <v>43500</v>
      </c>
    </row>
    <row r="183" spans="1:4" ht="12.75">
      <c r="A183" s="16" t="s">
        <v>215</v>
      </c>
      <c r="B183" s="17" t="s">
        <v>133</v>
      </c>
      <c r="C183" s="18">
        <v>312</v>
      </c>
      <c r="D183" s="19">
        <v>43500</v>
      </c>
    </row>
    <row r="184" spans="1:4" ht="12.75">
      <c r="A184" s="16" t="s">
        <v>216</v>
      </c>
      <c r="B184" s="17" t="s">
        <v>133</v>
      </c>
      <c r="C184" s="18">
        <v>407</v>
      </c>
      <c r="D184" s="19">
        <v>43500</v>
      </c>
    </row>
    <row r="185" spans="1:4" ht="12.75">
      <c r="A185" s="16" t="s">
        <v>217</v>
      </c>
      <c r="B185" s="17" t="s">
        <v>133</v>
      </c>
      <c r="C185" s="18">
        <v>275</v>
      </c>
      <c r="D185" s="19">
        <v>43500</v>
      </c>
    </row>
    <row r="186" spans="1:4" ht="12.75">
      <c r="A186" s="16" t="s">
        <v>218</v>
      </c>
      <c r="B186" s="17" t="s">
        <v>133</v>
      </c>
      <c r="C186" s="18">
        <v>331</v>
      </c>
      <c r="D186" s="19">
        <v>43500</v>
      </c>
    </row>
    <row r="187" spans="1:4" ht="12.75">
      <c r="A187" s="16" t="s">
        <v>219</v>
      </c>
      <c r="B187" s="17" t="s">
        <v>133</v>
      </c>
      <c r="C187" s="18">
        <v>315</v>
      </c>
      <c r="D187" s="19">
        <v>43500</v>
      </c>
    </row>
    <row r="188" spans="1:4" ht="12.75">
      <c r="A188" s="16" t="s">
        <v>220</v>
      </c>
      <c r="B188" s="17" t="s">
        <v>133</v>
      </c>
      <c r="C188" s="18">
        <v>373</v>
      </c>
      <c r="D188" s="19">
        <v>46500</v>
      </c>
    </row>
    <row r="189" spans="1:4" ht="12.75">
      <c r="A189" s="16" t="s">
        <v>221</v>
      </c>
      <c r="B189" s="17" t="s">
        <v>133</v>
      </c>
      <c r="C189" s="18">
        <v>374</v>
      </c>
      <c r="D189" s="19">
        <v>43500</v>
      </c>
    </row>
    <row r="190" spans="1:4" ht="12.75">
      <c r="A190" s="16" t="s">
        <v>222</v>
      </c>
      <c r="B190" s="17" t="s">
        <v>133</v>
      </c>
      <c r="C190" s="18">
        <v>485</v>
      </c>
      <c r="D190" s="19">
        <v>46500</v>
      </c>
    </row>
    <row r="191" spans="1:4" ht="12.75">
      <c r="A191" s="16" t="s">
        <v>223</v>
      </c>
      <c r="B191" s="17" t="s">
        <v>133</v>
      </c>
      <c r="C191" s="18">
        <v>489</v>
      </c>
      <c r="D191" s="19">
        <v>43500</v>
      </c>
    </row>
    <row r="192" spans="1:4" ht="12.75">
      <c r="A192" s="16" t="s">
        <v>224</v>
      </c>
      <c r="B192" s="17" t="s">
        <v>133</v>
      </c>
      <c r="C192" s="18">
        <v>611</v>
      </c>
      <c r="D192" s="19">
        <v>47000</v>
      </c>
    </row>
    <row r="193" spans="1:4" ht="12.75">
      <c r="A193" s="16" t="s">
        <v>225</v>
      </c>
      <c r="B193" s="17" t="s">
        <v>133</v>
      </c>
      <c r="C193" s="18">
        <v>349</v>
      </c>
      <c r="D193" s="19">
        <v>47000</v>
      </c>
    </row>
    <row r="194" spans="1:4" ht="12.75">
      <c r="A194" s="16" t="s">
        <v>226</v>
      </c>
      <c r="B194" s="17" t="s">
        <v>133</v>
      </c>
      <c r="C194" s="18">
        <v>416</v>
      </c>
      <c r="D194" s="19">
        <v>50000</v>
      </c>
    </row>
    <row r="195" spans="1:4" ht="12.75">
      <c r="A195" s="16" t="s">
        <v>227</v>
      </c>
      <c r="B195" s="17" t="s">
        <v>133</v>
      </c>
      <c r="C195" s="18">
        <v>417</v>
      </c>
      <c r="D195" s="19">
        <v>47000</v>
      </c>
    </row>
    <row r="196" spans="1:4" ht="12.75">
      <c r="A196" s="16" t="s">
        <v>228</v>
      </c>
      <c r="B196" s="17" t="s">
        <v>133</v>
      </c>
      <c r="C196" s="18">
        <v>483</v>
      </c>
      <c r="D196" s="19">
        <v>47000</v>
      </c>
    </row>
    <row r="197" spans="1:4" ht="12.75">
      <c r="A197" s="16" t="s">
        <v>229</v>
      </c>
      <c r="B197" s="17" t="s">
        <v>133</v>
      </c>
      <c r="C197" s="18">
        <v>541</v>
      </c>
      <c r="D197" s="19">
        <v>50000</v>
      </c>
    </row>
    <row r="198" spans="1:4" ht="12.75">
      <c r="A198" s="16" t="s">
        <v>230</v>
      </c>
      <c r="B198" s="17" t="s">
        <v>133</v>
      </c>
      <c r="C198" s="18">
        <v>547</v>
      </c>
      <c r="D198" s="19">
        <v>47000</v>
      </c>
    </row>
    <row r="199" spans="1:4" ht="12.75">
      <c r="A199" s="16" t="s">
        <v>231</v>
      </c>
      <c r="B199" s="17" t="s">
        <v>133</v>
      </c>
      <c r="C199" s="18">
        <v>680</v>
      </c>
      <c r="D199" s="19">
        <v>55000</v>
      </c>
    </row>
    <row r="200" spans="1:4" ht="12.75">
      <c r="A200" s="16" t="s">
        <v>232</v>
      </c>
      <c r="B200" s="17" t="s">
        <v>133</v>
      </c>
      <c r="C200" s="18">
        <v>686</v>
      </c>
      <c r="D200" s="19">
        <v>52000</v>
      </c>
    </row>
    <row r="201" spans="1:4" ht="12.75">
      <c r="A201" s="16" t="s">
        <v>233</v>
      </c>
      <c r="B201" s="17" t="s">
        <v>133</v>
      </c>
      <c r="C201" s="18">
        <v>794</v>
      </c>
      <c r="D201" s="19">
        <v>55000</v>
      </c>
    </row>
    <row r="202" spans="1:4" ht="12.75">
      <c r="A202" s="16" t="s">
        <v>234</v>
      </c>
      <c r="B202" s="17" t="s">
        <v>133</v>
      </c>
      <c r="C202" s="18">
        <v>810</v>
      </c>
      <c r="D202" s="19">
        <v>52000</v>
      </c>
    </row>
    <row r="203" spans="1:4" ht="12.75">
      <c r="A203" s="16" t="s">
        <v>235</v>
      </c>
      <c r="B203" s="17" t="s">
        <v>133</v>
      </c>
      <c r="C203" s="18">
        <v>420</v>
      </c>
      <c r="D203" s="19">
        <v>50500</v>
      </c>
    </row>
    <row r="204" spans="1:4" ht="12.75">
      <c r="A204" s="16" t="s">
        <v>236</v>
      </c>
      <c r="B204" s="17" t="s">
        <v>133</v>
      </c>
      <c r="C204" s="18">
        <v>549</v>
      </c>
      <c r="D204" s="19">
        <v>50500</v>
      </c>
    </row>
    <row r="205" spans="1:4" ht="12.75">
      <c r="A205" s="16" t="s">
        <v>237</v>
      </c>
      <c r="B205" s="17" t="s">
        <v>133</v>
      </c>
      <c r="C205" s="18">
        <v>547</v>
      </c>
      <c r="D205" s="19">
        <v>50500</v>
      </c>
    </row>
    <row r="206" spans="1:4" ht="12.75">
      <c r="A206" s="16" t="s">
        <v>238</v>
      </c>
      <c r="B206" s="17" t="s">
        <v>133</v>
      </c>
      <c r="C206" s="18">
        <v>524</v>
      </c>
      <c r="D206" s="19">
        <v>51500</v>
      </c>
    </row>
    <row r="207" spans="1:4" ht="12.75">
      <c r="A207" s="16" t="s">
        <v>239</v>
      </c>
      <c r="B207" s="17" t="s">
        <v>133</v>
      </c>
      <c r="C207" s="18">
        <v>531</v>
      </c>
      <c r="D207" s="19">
        <v>48500</v>
      </c>
    </row>
    <row r="208" spans="1:4" ht="12.75">
      <c r="A208" s="16" t="s">
        <v>240</v>
      </c>
      <c r="B208" s="17" t="s">
        <v>133</v>
      </c>
      <c r="C208" s="18">
        <v>689</v>
      </c>
      <c r="D208" s="19">
        <v>51500</v>
      </c>
    </row>
    <row r="209" spans="1:4" ht="12.75">
      <c r="A209" s="16" t="s">
        <v>241</v>
      </c>
      <c r="B209" s="17" t="s">
        <v>133</v>
      </c>
      <c r="C209" s="18">
        <v>695</v>
      </c>
      <c r="D209" s="19">
        <v>48500</v>
      </c>
    </row>
    <row r="210" spans="1:4" ht="12.75">
      <c r="A210" s="16" t="s">
        <v>242</v>
      </c>
      <c r="B210" s="17" t="s">
        <v>133</v>
      </c>
      <c r="C210" s="18">
        <v>859</v>
      </c>
      <c r="D210" s="19">
        <v>51500</v>
      </c>
    </row>
    <row r="211" spans="1:4" ht="12.75">
      <c r="A211" s="16" t="s">
        <v>243</v>
      </c>
      <c r="B211" s="17" t="s">
        <v>133</v>
      </c>
      <c r="C211" s="18">
        <v>869</v>
      </c>
      <c r="D211" s="19">
        <v>48500</v>
      </c>
    </row>
    <row r="212" spans="1:4" ht="12.75">
      <c r="A212" s="16" t="s">
        <v>244</v>
      </c>
      <c r="B212" s="17" t="s">
        <v>133</v>
      </c>
      <c r="C212" s="18">
        <v>1015</v>
      </c>
      <c r="D212" s="19">
        <v>51500</v>
      </c>
    </row>
    <row r="213" spans="1:4" ht="12.75">
      <c r="A213" s="16" t="s">
        <v>245</v>
      </c>
      <c r="B213" s="17" t="s">
        <v>133</v>
      </c>
      <c r="C213" s="18">
        <v>691</v>
      </c>
      <c r="D213" s="19">
        <v>51500</v>
      </c>
    </row>
    <row r="214" spans="1:4" ht="12.75">
      <c r="A214" s="16" t="s">
        <v>246</v>
      </c>
      <c r="B214" s="17" t="s">
        <v>133</v>
      </c>
      <c r="C214" s="18">
        <v>693</v>
      </c>
      <c r="D214" s="19">
        <v>52000</v>
      </c>
    </row>
    <row r="215" spans="1:4" ht="12.75">
      <c r="A215" s="16" t="s">
        <v>247</v>
      </c>
      <c r="B215" s="17" t="s">
        <v>133</v>
      </c>
      <c r="C215" s="18">
        <v>867</v>
      </c>
      <c r="D215" s="19">
        <v>52000</v>
      </c>
    </row>
    <row r="216" spans="1:4" ht="12.75">
      <c r="A216" s="16" t="s">
        <v>248</v>
      </c>
      <c r="B216" s="17" t="s">
        <v>133</v>
      </c>
      <c r="C216" s="18">
        <v>648</v>
      </c>
      <c r="D216" s="19">
        <v>50500</v>
      </c>
    </row>
    <row r="217" spans="1:4" ht="12.75">
      <c r="A217" s="16" t="s">
        <v>249</v>
      </c>
      <c r="B217" s="17" t="s">
        <v>133</v>
      </c>
      <c r="C217" s="18">
        <v>824</v>
      </c>
      <c r="D217" s="19">
        <v>53500</v>
      </c>
    </row>
    <row r="218" spans="1:4" ht="12.75">
      <c r="A218" s="16" t="s">
        <v>517</v>
      </c>
      <c r="B218" s="17" t="s">
        <v>133</v>
      </c>
      <c r="C218" s="18">
        <v>841</v>
      </c>
      <c r="D218" s="19">
        <v>50500</v>
      </c>
    </row>
    <row r="219" spans="1:4" ht="12.75">
      <c r="A219" s="16" t="s">
        <v>250</v>
      </c>
      <c r="B219" s="17" t="s">
        <v>133</v>
      </c>
      <c r="C219" s="18">
        <v>1048</v>
      </c>
      <c r="D219" s="19">
        <v>53500</v>
      </c>
    </row>
    <row r="220" spans="1:4" ht="12.75">
      <c r="A220" s="16" t="s">
        <v>251</v>
      </c>
      <c r="B220" s="17" t="s">
        <v>133</v>
      </c>
      <c r="C220" s="18">
        <v>1051</v>
      </c>
      <c r="D220" s="19">
        <v>52000</v>
      </c>
    </row>
    <row r="221" spans="1:4" ht="12.75">
      <c r="A221" s="209" t="s">
        <v>253</v>
      </c>
      <c r="B221" s="209"/>
      <c r="C221" s="209"/>
      <c r="D221" s="209"/>
    </row>
  </sheetData>
  <sheetProtection selectLockedCells="1" selectUnlockedCells="1"/>
  <mergeCells count="4">
    <mergeCell ref="A5:D5"/>
    <mergeCell ref="A221:D221"/>
    <mergeCell ref="A1:A4"/>
    <mergeCell ref="B1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9">
      <selection activeCell="F39" sqref="F39"/>
    </sheetView>
  </sheetViews>
  <sheetFormatPr defaultColWidth="9.1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16.875" style="0" customWidth="1"/>
  </cols>
  <sheetData>
    <row r="1" spans="1:7" ht="12.75" customHeight="1">
      <c r="A1" s="210"/>
      <c r="B1" s="213" t="s">
        <v>815</v>
      </c>
      <c r="C1" s="213"/>
      <c r="D1" s="214"/>
      <c r="E1" s="8"/>
      <c r="F1" s="8"/>
      <c r="G1" s="8"/>
    </row>
    <row r="2" spans="1:7" ht="12.75">
      <c r="A2" s="211"/>
      <c r="B2" s="215"/>
      <c r="C2" s="215"/>
      <c r="D2" s="216"/>
      <c r="E2" s="9"/>
      <c r="F2" s="9"/>
      <c r="G2" s="9"/>
    </row>
    <row r="3" spans="1:4" ht="12.75">
      <c r="A3" s="211"/>
      <c r="B3" s="215"/>
      <c r="C3" s="215"/>
      <c r="D3" s="216"/>
    </row>
    <row r="4" spans="1:6" ht="66.75" customHeight="1">
      <c r="A4" s="212"/>
      <c r="B4" s="217"/>
      <c r="C4" s="217"/>
      <c r="D4" s="218"/>
      <c r="F4" s="22"/>
    </row>
    <row r="5" spans="1:4" ht="46.5" customHeight="1">
      <c r="A5" s="222" t="s">
        <v>252</v>
      </c>
      <c r="B5" s="223"/>
      <c r="C5" s="223"/>
      <c r="D5" s="224"/>
    </row>
    <row r="6" spans="1:4" ht="15" customHeight="1">
      <c r="A6" s="12"/>
      <c r="B6" s="12"/>
      <c r="C6" s="12"/>
      <c r="D6" s="13"/>
    </row>
    <row r="7" spans="1:6" ht="36.75" customHeight="1">
      <c r="A7" s="3" t="s">
        <v>1</v>
      </c>
      <c r="B7" s="6" t="s">
        <v>0</v>
      </c>
      <c r="C7" s="5" t="s">
        <v>2</v>
      </c>
      <c r="D7" s="4" t="s">
        <v>15</v>
      </c>
      <c r="F7" s="131"/>
    </row>
    <row r="8" spans="1:4" ht="12.75">
      <c r="A8" s="16" t="s">
        <v>376</v>
      </c>
      <c r="B8" s="17" t="s">
        <v>377</v>
      </c>
      <c r="C8" s="18">
        <v>10.3</v>
      </c>
      <c r="D8" s="19">
        <v>68000</v>
      </c>
    </row>
    <row r="9" spans="1:4" ht="12.75">
      <c r="A9" s="16" t="s">
        <v>378</v>
      </c>
      <c r="B9" s="17" t="s">
        <v>377</v>
      </c>
      <c r="C9" s="18">
        <v>13.4</v>
      </c>
      <c r="D9" s="19">
        <v>67000</v>
      </c>
    </row>
    <row r="10" spans="1:4" ht="12.75">
      <c r="A10" s="16" t="s">
        <v>379</v>
      </c>
      <c r="B10" s="17" t="s">
        <v>377</v>
      </c>
      <c r="C10" s="18">
        <v>30.9</v>
      </c>
      <c r="D10" s="19">
        <v>67000</v>
      </c>
    </row>
    <row r="11" spans="1:4" ht="12.75">
      <c r="A11" s="16" t="s">
        <v>380</v>
      </c>
      <c r="B11" s="17" t="s">
        <v>377</v>
      </c>
      <c r="C11" s="18">
        <v>39.3</v>
      </c>
      <c r="D11" s="19">
        <v>67000</v>
      </c>
    </row>
    <row r="12" spans="1:4" ht="12.75">
      <c r="A12" s="16" t="s">
        <v>381</v>
      </c>
      <c r="B12" s="17" t="s">
        <v>377</v>
      </c>
      <c r="C12" s="18">
        <v>37.2</v>
      </c>
      <c r="D12" s="19">
        <v>66000</v>
      </c>
    </row>
    <row r="13" spans="1:4" ht="12.75">
      <c r="A13" s="16" t="s">
        <v>518</v>
      </c>
      <c r="B13" s="17" t="s">
        <v>377</v>
      </c>
      <c r="C13" s="18">
        <v>50.4</v>
      </c>
      <c r="D13" s="19">
        <v>66000</v>
      </c>
    </row>
    <row r="14" spans="1:4" ht="12.75">
      <c r="A14" s="16" t="s">
        <v>519</v>
      </c>
      <c r="B14" s="17" t="s">
        <v>377</v>
      </c>
      <c r="C14" s="18">
        <v>72.5</v>
      </c>
      <c r="D14" s="19">
        <v>66000</v>
      </c>
    </row>
    <row r="15" spans="1:4" ht="12.75">
      <c r="A15" s="16" t="s">
        <v>382</v>
      </c>
      <c r="B15" s="17" t="s">
        <v>383</v>
      </c>
      <c r="C15" s="18">
        <v>48</v>
      </c>
      <c r="D15" s="19">
        <v>43000</v>
      </c>
    </row>
    <row r="16" spans="1:4" ht="12.75">
      <c r="A16" s="16" t="s">
        <v>384</v>
      </c>
      <c r="B16" s="17" t="s">
        <v>383</v>
      </c>
      <c r="C16" s="18">
        <v>55.5</v>
      </c>
      <c r="D16" s="19">
        <v>43000</v>
      </c>
    </row>
    <row r="17" spans="1:4" ht="12.75">
      <c r="A17" s="16" t="s">
        <v>385</v>
      </c>
      <c r="B17" s="17" t="s">
        <v>386</v>
      </c>
      <c r="C17" s="18">
        <v>62.6</v>
      </c>
      <c r="D17" s="19">
        <v>43000</v>
      </c>
    </row>
    <row r="18" spans="1:4" ht="12.75">
      <c r="A18" s="16" t="s">
        <v>387</v>
      </c>
      <c r="B18" s="17" t="s">
        <v>383</v>
      </c>
      <c r="C18" s="18">
        <v>75.2</v>
      </c>
      <c r="D18" s="19">
        <v>43000</v>
      </c>
    </row>
    <row r="19" spans="1:4" ht="12.75">
      <c r="A19" s="16" t="s">
        <v>388</v>
      </c>
      <c r="B19" s="17" t="s">
        <v>17</v>
      </c>
      <c r="C19" s="18">
        <v>109</v>
      </c>
      <c r="D19" s="19">
        <v>40500</v>
      </c>
    </row>
    <row r="20" spans="1:4" ht="12.75" customHeight="1">
      <c r="A20" s="16" t="s">
        <v>520</v>
      </c>
      <c r="B20" s="17" t="s">
        <v>17</v>
      </c>
      <c r="C20" s="18">
        <v>109</v>
      </c>
      <c r="D20" s="19">
        <v>40500</v>
      </c>
    </row>
    <row r="21" spans="1:4" ht="12.75">
      <c r="A21" s="16" t="s">
        <v>389</v>
      </c>
      <c r="B21" s="17" t="s">
        <v>17</v>
      </c>
      <c r="C21" s="18">
        <v>114</v>
      </c>
      <c r="D21" s="19">
        <v>40500</v>
      </c>
    </row>
    <row r="22" spans="1:4" ht="12.75">
      <c r="A22" s="16" t="s">
        <v>390</v>
      </c>
      <c r="B22" s="17" t="s">
        <v>17</v>
      </c>
      <c r="C22" s="18">
        <v>124</v>
      </c>
      <c r="D22" s="19">
        <v>40500</v>
      </c>
    </row>
    <row r="23" spans="1:4" ht="12.75">
      <c r="A23" s="16" t="s">
        <v>521</v>
      </c>
      <c r="B23" s="17" t="s">
        <v>17</v>
      </c>
      <c r="C23" s="18">
        <v>147</v>
      </c>
      <c r="D23" s="19">
        <v>40500</v>
      </c>
    </row>
    <row r="24" spans="1:4" ht="12.75" customHeight="1">
      <c r="A24" s="16" t="s">
        <v>391</v>
      </c>
      <c r="B24" s="17" t="s">
        <v>17</v>
      </c>
      <c r="C24" s="18">
        <v>175</v>
      </c>
      <c r="D24" s="19">
        <v>40500</v>
      </c>
    </row>
    <row r="25" spans="1:4" ht="12.75">
      <c r="A25" s="16" t="s">
        <v>392</v>
      </c>
      <c r="B25" s="17" t="s">
        <v>17</v>
      </c>
      <c r="C25" s="18">
        <v>200</v>
      </c>
      <c r="D25" s="19">
        <v>40500</v>
      </c>
    </row>
    <row r="26" spans="1:4" ht="12.75">
      <c r="A26" s="16" t="s">
        <v>393</v>
      </c>
      <c r="B26" s="17" t="s">
        <v>17</v>
      </c>
      <c r="C26" s="18">
        <v>220</v>
      </c>
      <c r="D26" s="19">
        <v>40500</v>
      </c>
    </row>
    <row r="27" spans="1:4" ht="12.75">
      <c r="A27" s="16" t="s">
        <v>522</v>
      </c>
      <c r="B27" s="17" t="s">
        <v>133</v>
      </c>
      <c r="C27" s="18">
        <v>309</v>
      </c>
      <c r="D27" s="19">
        <v>46500</v>
      </c>
    </row>
    <row r="28" spans="1:4" ht="12.75">
      <c r="A28" s="16" t="s">
        <v>523</v>
      </c>
      <c r="B28" s="17" t="s">
        <v>133</v>
      </c>
      <c r="C28" s="18">
        <v>364</v>
      </c>
      <c r="D28" s="19">
        <v>46500</v>
      </c>
    </row>
    <row r="29" spans="1:4" ht="12.75">
      <c r="A29" s="16" t="s">
        <v>394</v>
      </c>
      <c r="B29" s="17" t="s">
        <v>133</v>
      </c>
      <c r="C29" s="18">
        <v>490</v>
      </c>
      <c r="D29" s="19">
        <v>46500</v>
      </c>
    </row>
    <row r="30" spans="1:4" ht="12.75">
      <c r="A30" s="16" t="s">
        <v>395</v>
      </c>
      <c r="B30" s="17" t="s">
        <v>133</v>
      </c>
      <c r="C30" s="18">
        <v>383</v>
      </c>
      <c r="D30" s="19">
        <v>52000</v>
      </c>
    </row>
    <row r="31" spans="1:4" ht="12.75">
      <c r="A31" s="16" t="s">
        <v>396</v>
      </c>
      <c r="B31" s="17" t="s">
        <v>133</v>
      </c>
      <c r="C31" s="18">
        <v>457</v>
      </c>
      <c r="D31" s="19">
        <v>51500</v>
      </c>
    </row>
    <row r="32" spans="1:4" ht="12.75">
      <c r="A32" s="16" t="s">
        <v>397</v>
      </c>
      <c r="B32" s="17" t="s">
        <v>133</v>
      </c>
      <c r="C32" s="18">
        <v>459</v>
      </c>
      <c r="D32" s="19">
        <v>52000</v>
      </c>
    </row>
    <row r="33" spans="1:4" ht="12.75">
      <c r="A33" s="16" t="s">
        <v>398</v>
      </c>
      <c r="B33" s="17" t="s">
        <v>133</v>
      </c>
      <c r="C33" s="18">
        <v>543</v>
      </c>
      <c r="D33" s="19">
        <v>51500</v>
      </c>
    </row>
    <row r="34" spans="1:4" ht="12.75">
      <c r="A34" s="16" t="s">
        <v>399</v>
      </c>
      <c r="B34" s="17" t="s">
        <v>133</v>
      </c>
      <c r="C34" s="18">
        <v>735</v>
      </c>
      <c r="D34" s="19">
        <v>51500</v>
      </c>
    </row>
    <row r="35" spans="1:4" ht="12.75">
      <c r="A35" s="16" t="s">
        <v>400</v>
      </c>
      <c r="B35" s="17" t="s">
        <v>133</v>
      </c>
      <c r="C35" s="18">
        <v>633</v>
      </c>
      <c r="D35" s="19">
        <v>51500</v>
      </c>
    </row>
    <row r="36" spans="1:4" ht="12.75">
      <c r="A36" s="16" t="s">
        <v>401</v>
      </c>
      <c r="B36" s="17" t="s">
        <v>133</v>
      </c>
      <c r="C36" s="18">
        <v>843</v>
      </c>
      <c r="D36" s="19">
        <v>51500</v>
      </c>
    </row>
    <row r="37" spans="1:4" ht="12.75">
      <c r="A37" s="16" t="s">
        <v>402</v>
      </c>
      <c r="B37" s="17" t="s">
        <v>383</v>
      </c>
      <c r="C37" s="18">
        <v>7.7</v>
      </c>
      <c r="D37" s="19">
        <v>49000</v>
      </c>
    </row>
    <row r="38" spans="1:4" ht="12.75">
      <c r="A38" s="16" t="s">
        <v>403</v>
      </c>
      <c r="B38" s="17" t="s">
        <v>383</v>
      </c>
      <c r="C38" s="18">
        <v>10</v>
      </c>
      <c r="D38" s="19">
        <v>48000</v>
      </c>
    </row>
    <row r="39" spans="1:4" ht="12.75">
      <c r="A39" s="16" t="s">
        <v>404</v>
      </c>
      <c r="B39" s="17" t="s">
        <v>383</v>
      </c>
      <c r="C39" s="18">
        <v>14.4</v>
      </c>
      <c r="D39" s="19">
        <v>48000</v>
      </c>
    </row>
    <row r="40" spans="1:4" ht="12.75">
      <c r="A40" s="16" t="s">
        <v>405</v>
      </c>
      <c r="B40" s="17" t="s">
        <v>383</v>
      </c>
      <c r="C40" s="18">
        <v>18.6</v>
      </c>
      <c r="D40" s="19">
        <v>48000</v>
      </c>
    </row>
    <row r="41" spans="1:4" ht="12.75">
      <c r="A41" s="16" t="s">
        <v>524</v>
      </c>
      <c r="B41" s="17" t="s">
        <v>383</v>
      </c>
      <c r="C41" s="18">
        <v>23.1</v>
      </c>
      <c r="D41" s="19">
        <v>48000</v>
      </c>
    </row>
    <row r="42" spans="1:4" ht="12.75">
      <c r="A42" s="16" t="s">
        <v>406</v>
      </c>
      <c r="B42" s="17" t="s">
        <v>383</v>
      </c>
      <c r="C42" s="18">
        <v>29.3</v>
      </c>
      <c r="D42" s="19">
        <v>48000</v>
      </c>
    </row>
    <row r="43" spans="1:4" ht="12.75">
      <c r="A43" s="209" t="s">
        <v>253</v>
      </c>
      <c r="B43" s="209"/>
      <c r="C43" s="209"/>
      <c r="D43" s="209"/>
    </row>
  </sheetData>
  <sheetProtection selectLockedCells="1" selectUnlockedCells="1"/>
  <mergeCells count="4">
    <mergeCell ref="A5:D5"/>
    <mergeCell ref="A43:D43"/>
    <mergeCell ref="A1:A4"/>
    <mergeCell ref="B1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F92"/>
  <sheetViews>
    <sheetView zoomScalePageLayoutView="0" workbookViewId="0" topLeftCell="A60">
      <selection activeCell="N87" sqref="N87"/>
    </sheetView>
  </sheetViews>
  <sheetFormatPr defaultColWidth="9.1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5.875" style="2" customWidth="1"/>
    <col min="5" max="5" width="12.375" style="0" bestFit="1" customWidth="1"/>
    <col min="6" max="6" width="15.125" style="0" customWidth="1"/>
  </cols>
  <sheetData>
    <row r="1" spans="1:6" ht="12.75" customHeight="1">
      <c r="A1" s="210"/>
      <c r="B1" s="213" t="s">
        <v>815</v>
      </c>
      <c r="C1" s="213"/>
      <c r="D1" s="214"/>
      <c r="E1" s="8"/>
      <c r="F1" s="8"/>
    </row>
    <row r="2" spans="1:6" ht="12.75" customHeight="1">
      <c r="A2" s="211"/>
      <c r="B2" s="215"/>
      <c r="C2" s="215"/>
      <c r="D2" s="216"/>
      <c r="E2" s="9"/>
      <c r="F2" s="9"/>
    </row>
    <row r="3" spans="1:4" ht="12.75" customHeight="1">
      <c r="A3" s="211"/>
      <c r="B3" s="215"/>
      <c r="C3" s="215"/>
      <c r="D3" s="216"/>
    </row>
    <row r="4" spans="1:6" ht="66.75" customHeight="1">
      <c r="A4" s="212"/>
      <c r="B4" s="217"/>
      <c r="C4" s="217"/>
      <c r="D4" s="218"/>
      <c r="F4" s="22"/>
    </row>
    <row r="5" spans="1:4" ht="46.5" customHeight="1">
      <c r="A5" s="222" t="s">
        <v>252</v>
      </c>
      <c r="B5" s="223"/>
      <c r="C5" s="223"/>
      <c r="D5" s="224"/>
    </row>
    <row r="6" spans="1:4" ht="15" customHeight="1">
      <c r="A6" s="10"/>
      <c r="B6" s="10"/>
      <c r="C6" s="10"/>
      <c r="D6" s="11"/>
    </row>
    <row r="7" spans="1:4" ht="36.75" customHeight="1">
      <c r="A7" s="229" t="s">
        <v>834</v>
      </c>
      <c r="B7" s="229"/>
      <c r="C7" s="229"/>
      <c r="D7" s="230"/>
    </row>
    <row r="8" spans="1:4" ht="36.75" customHeight="1">
      <c r="A8" s="178" t="s">
        <v>1</v>
      </c>
      <c r="B8" s="179" t="s">
        <v>835</v>
      </c>
      <c r="C8" s="180" t="s">
        <v>836</v>
      </c>
      <c r="D8" s="181" t="s">
        <v>889</v>
      </c>
    </row>
    <row r="9" spans="1:4" ht="15" customHeight="1">
      <c r="A9" s="182" t="s">
        <v>837</v>
      </c>
      <c r="B9" s="183" t="s">
        <v>838</v>
      </c>
      <c r="C9" s="183" t="s">
        <v>839</v>
      </c>
      <c r="D9" s="19">
        <v>111440</v>
      </c>
    </row>
    <row r="10" spans="1:4" ht="15" customHeight="1">
      <c r="A10" s="182" t="s">
        <v>840</v>
      </c>
      <c r="B10" s="183" t="s">
        <v>838</v>
      </c>
      <c r="C10" s="183" t="s">
        <v>839</v>
      </c>
      <c r="D10" s="19">
        <v>111440</v>
      </c>
    </row>
    <row r="11" spans="1:4" ht="15" customHeight="1">
      <c r="A11" s="182" t="s">
        <v>841</v>
      </c>
      <c r="B11" s="183" t="s">
        <v>838</v>
      </c>
      <c r="C11" s="183" t="s">
        <v>839</v>
      </c>
      <c r="D11" s="19">
        <v>91440</v>
      </c>
    </row>
    <row r="12" spans="1:4" ht="15" customHeight="1">
      <c r="A12" s="182" t="s">
        <v>842</v>
      </c>
      <c r="B12" s="183" t="s">
        <v>838</v>
      </c>
      <c r="C12" s="183" t="s">
        <v>839</v>
      </c>
      <c r="D12" s="19">
        <v>91440</v>
      </c>
    </row>
    <row r="13" spans="1:4" ht="15" customHeight="1">
      <c r="A13" s="182" t="s">
        <v>843</v>
      </c>
      <c r="B13" s="183" t="s">
        <v>838</v>
      </c>
      <c r="C13" s="183" t="s">
        <v>839</v>
      </c>
      <c r="D13" s="19">
        <v>91440</v>
      </c>
    </row>
    <row r="14" spans="1:4" ht="15" customHeight="1">
      <c r="A14" s="182" t="s">
        <v>844</v>
      </c>
      <c r="B14" s="183" t="s">
        <v>845</v>
      </c>
      <c r="C14" s="183" t="s">
        <v>839</v>
      </c>
      <c r="D14" s="19">
        <v>91440</v>
      </c>
    </row>
    <row r="15" spans="1:4" ht="15" customHeight="1">
      <c r="A15" s="182" t="s">
        <v>846</v>
      </c>
      <c r="B15" s="183" t="s">
        <v>845</v>
      </c>
      <c r="C15" s="183" t="s">
        <v>839</v>
      </c>
      <c r="D15" s="19">
        <v>91440</v>
      </c>
    </row>
    <row r="16" spans="1:4" ht="15" customHeight="1">
      <c r="A16" s="182" t="s">
        <v>847</v>
      </c>
      <c r="B16" s="183" t="s">
        <v>845</v>
      </c>
      <c r="C16" s="183" t="s">
        <v>839</v>
      </c>
      <c r="D16" s="19">
        <v>81040</v>
      </c>
    </row>
    <row r="17" spans="1:4" ht="15" customHeight="1">
      <c r="A17" s="182" t="s">
        <v>848</v>
      </c>
      <c r="B17" s="183" t="s">
        <v>849</v>
      </c>
      <c r="C17" s="183" t="s">
        <v>839</v>
      </c>
      <c r="D17" s="19">
        <v>78000</v>
      </c>
    </row>
    <row r="18" spans="1:4" ht="15" customHeight="1">
      <c r="A18" s="182" t="s">
        <v>850</v>
      </c>
      <c r="B18" s="183" t="s">
        <v>849</v>
      </c>
      <c r="C18" s="183" t="s">
        <v>839</v>
      </c>
      <c r="D18" s="19">
        <v>78000</v>
      </c>
    </row>
    <row r="19" spans="1:4" ht="15" customHeight="1">
      <c r="A19" s="182" t="s">
        <v>851</v>
      </c>
      <c r="B19" s="183" t="s">
        <v>849</v>
      </c>
      <c r="C19" s="183" t="s">
        <v>839</v>
      </c>
      <c r="D19" s="19">
        <v>81000</v>
      </c>
    </row>
    <row r="20" spans="1:4" ht="15" customHeight="1">
      <c r="A20" s="182" t="s">
        <v>852</v>
      </c>
      <c r="B20" s="183" t="s">
        <v>849</v>
      </c>
      <c r="C20" s="183" t="s">
        <v>839</v>
      </c>
      <c r="D20" s="19">
        <v>81000</v>
      </c>
    </row>
    <row r="21" spans="1:4" ht="15" customHeight="1">
      <c r="A21" s="182" t="s">
        <v>853</v>
      </c>
      <c r="B21" s="183" t="s">
        <v>849</v>
      </c>
      <c r="C21" s="183" t="s">
        <v>839</v>
      </c>
      <c r="D21" s="19">
        <v>81000</v>
      </c>
    </row>
    <row r="22" spans="1:4" ht="15" customHeight="1">
      <c r="A22" s="182" t="s">
        <v>854</v>
      </c>
      <c r="B22" s="184" t="s">
        <v>855</v>
      </c>
      <c r="C22" s="183" t="s">
        <v>839</v>
      </c>
      <c r="D22" s="19">
        <v>81000</v>
      </c>
    </row>
    <row r="23" spans="1:4" ht="15" customHeight="1">
      <c r="A23" s="182" t="s">
        <v>856</v>
      </c>
      <c r="B23" s="183" t="s">
        <v>849</v>
      </c>
      <c r="C23" s="183" t="s">
        <v>839</v>
      </c>
      <c r="D23" s="19">
        <v>81000</v>
      </c>
    </row>
    <row r="24" spans="1:4" ht="15" customHeight="1">
      <c r="A24" s="182" t="s">
        <v>857</v>
      </c>
      <c r="B24" s="183" t="s">
        <v>855</v>
      </c>
      <c r="C24" s="183" t="s">
        <v>839</v>
      </c>
      <c r="D24" s="19">
        <v>81000</v>
      </c>
    </row>
    <row r="25" spans="1:4" ht="15" customHeight="1">
      <c r="A25" s="182" t="s">
        <v>858</v>
      </c>
      <c r="B25" s="183" t="s">
        <v>855</v>
      </c>
      <c r="C25" s="183" t="s">
        <v>839</v>
      </c>
      <c r="D25" s="19">
        <v>78000</v>
      </c>
    </row>
    <row r="26" spans="1:4" ht="15" customHeight="1">
      <c r="A26" s="182" t="s">
        <v>859</v>
      </c>
      <c r="B26" s="183" t="s">
        <v>855</v>
      </c>
      <c r="C26" s="183" t="s">
        <v>839</v>
      </c>
      <c r="D26" s="19">
        <v>78000</v>
      </c>
    </row>
    <row r="27" spans="1:4" ht="15" customHeight="1">
      <c r="A27" s="182" t="s">
        <v>860</v>
      </c>
      <c r="B27" s="183" t="s">
        <v>855</v>
      </c>
      <c r="C27" s="183" t="s">
        <v>839</v>
      </c>
      <c r="D27" s="19">
        <v>79500</v>
      </c>
    </row>
    <row r="28" spans="1:4" ht="15" customHeight="1">
      <c r="A28" s="182" t="s">
        <v>861</v>
      </c>
      <c r="B28" s="183" t="s">
        <v>855</v>
      </c>
      <c r="C28" s="183" t="s">
        <v>839</v>
      </c>
      <c r="D28" s="19">
        <v>78000</v>
      </c>
    </row>
    <row r="29" spans="1:4" ht="15" customHeight="1">
      <c r="A29" s="182" t="s">
        <v>862</v>
      </c>
      <c r="B29" s="183" t="s">
        <v>855</v>
      </c>
      <c r="C29" s="183" t="s">
        <v>839</v>
      </c>
      <c r="D29" s="19">
        <v>78000</v>
      </c>
    </row>
    <row r="30" spans="1:4" ht="15" customHeight="1">
      <c r="A30" s="182" t="s">
        <v>863</v>
      </c>
      <c r="B30" s="183" t="s">
        <v>855</v>
      </c>
      <c r="C30" s="183" t="s">
        <v>839</v>
      </c>
      <c r="D30" s="19">
        <v>78000</v>
      </c>
    </row>
    <row r="31" spans="1:4" ht="15" customHeight="1">
      <c r="A31" s="182" t="s">
        <v>864</v>
      </c>
      <c r="B31" s="183" t="s">
        <v>865</v>
      </c>
      <c r="C31" s="183" t="s">
        <v>839</v>
      </c>
      <c r="D31" s="19">
        <v>78000</v>
      </c>
    </row>
    <row r="32" spans="1:4" ht="15" customHeight="1">
      <c r="A32" s="182" t="s">
        <v>866</v>
      </c>
      <c r="B32" s="183" t="s">
        <v>867</v>
      </c>
      <c r="C32" s="183" t="s">
        <v>839</v>
      </c>
      <c r="D32" s="19">
        <v>78000</v>
      </c>
    </row>
    <row r="33" spans="1:4" ht="15" customHeight="1">
      <c r="A33" s="182" t="s">
        <v>868</v>
      </c>
      <c r="B33" s="183" t="s">
        <v>867</v>
      </c>
      <c r="C33" s="183" t="s">
        <v>839</v>
      </c>
      <c r="D33" s="19">
        <v>78000</v>
      </c>
    </row>
    <row r="34" spans="1:4" ht="15" customHeight="1">
      <c r="A34" s="182" t="s">
        <v>869</v>
      </c>
      <c r="B34" s="183" t="s">
        <v>867</v>
      </c>
      <c r="C34" s="183" t="s">
        <v>839</v>
      </c>
      <c r="D34" s="19">
        <v>78000</v>
      </c>
    </row>
    <row r="35" spans="1:4" ht="15" customHeight="1">
      <c r="A35" s="182" t="s">
        <v>870</v>
      </c>
      <c r="B35" s="183" t="s">
        <v>867</v>
      </c>
      <c r="C35" s="183" t="s">
        <v>839</v>
      </c>
      <c r="D35" s="19">
        <v>78000</v>
      </c>
    </row>
    <row r="36" spans="1:4" ht="15" customHeight="1">
      <c r="A36" s="182" t="s">
        <v>871</v>
      </c>
      <c r="B36" s="183" t="s">
        <v>867</v>
      </c>
      <c r="C36" s="183" t="s">
        <v>839</v>
      </c>
      <c r="D36" s="19">
        <v>78000</v>
      </c>
    </row>
    <row r="37" spans="1:4" ht="15" customHeight="1">
      <c r="A37" s="182" t="s">
        <v>872</v>
      </c>
      <c r="B37" s="183" t="s">
        <v>873</v>
      </c>
      <c r="C37" s="183" t="s">
        <v>839</v>
      </c>
      <c r="D37" s="19">
        <v>78000</v>
      </c>
    </row>
    <row r="38" spans="1:4" ht="15" customHeight="1">
      <c r="A38" s="182" t="s">
        <v>874</v>
      </c>
      <c r="B38" s="183" t="s">
        <v>875</v>
      </c>
      <c r="C38" s="183" t="s">
        <v>839</v>
      </c>
      <c r="D38" s="19">
        <v>78000</v>
      </c>
    </row>
    <row r="39" spans="1:4" ht="15" customHeight="1">
      <c r="A39" s="182" t="s">
        <v>876</v>
      </c>
      <c r="B39" s="183" t="s">
        <v>875</v>
      </c>
      <c r="C39" s="183" t="s">
        <v>839</v>
      </c>
      <c r="D39" s="19">
        <v>78000</v>
      </c>
    </row>
    <row r="40" spans="1:4" ht="15" customHeight="1">
      <c r="A40" s="182" t="s">
        <v>877</v>
      </c>
      <c r="B40" s="183" t="s">
        <v>878</v>
      </c>
      <c r="C40" s="183" t="s">
        <v>839</v>
      </c>
      <c r="D40" s="19">
        <v>78000</v>
      </c>
    </row>
    <row r="41" spans="1:4" ht="15" customHeight="1">
      <c r="A41" s="182" t="s">
        <v>879</v>
      </c>
      <c r="B41" s="183" t="s">
        <v>875</v>
      </c>
      <c r="C41" s="183" t="s">
        <v>839</v>
      </c>
      <c r="D41" s="19">
        <v>81000</v>
      </c>
    </row>
    <row r="42" spans="1:4" ht="15" customHeight="1">
      <c r="A42" s="182" t="s">
        <v>880</v>
      </c>
      <c r="B42" s="183" t="s">
        <v>881</v>
      </c>
      <c r="C42" s="183" t="s">
        <v>839</v>
      </c>
      <c r="D42" s="19">
        <v>81000</v>
      </c>
    </row>
    <row r="43" spans="1:4" ht="15" customHeight="1">
      <c r="A43" s="182" t="s">
        <v>882</v>
      </c>
      <c r="B43" s="183" t="s">
        <v>883</v>
      </c>
      <c r="C43" s="183" t="s">
        <v>839</v>
      </c>
      <c r="D43" s="19">
        <v>81000</v>
      </c>
    </row>
    <row r="44" spans="1:4" ht="15" customHeight="1">
      <c r="A44" s="182" t="s">
        <v>884</v>
      </c>
      <c r="B44" s="183" t="s">
        <v>885</v>
      </c>
      <c r="C44" s="183" t="s">
        <v>839</v>
      </c>
      <c r="D44" s="19">
        <v>81000</v>
      </c>
    </row>
    <row r="45" spans="1:4" ht="15" customHeight="1">
      <c r="A45" s="182" t="s">
        <v>886</v>
      </c>
      <c r="B45" s="183" t="s">
        <v>885</v>
      </c>
      <c r="C45" s="183" t="s">
        <v>839</v>
      </c>
      <c r="D45" s="19">
        <v>81000</v>
      </c>
    </row>
    <row r="46" spans="1:4" ht="15" customHeight="1">
      <c r="A46" s="182" t="s">
        <v>887</v>
      </c>
      <c r="B46" s="183" t="s">
        <v>885</v>
      </c>
      <c r="C46" s="183" t="s">
        <v>839</v>
      </c>
      <c r="D46" s="19">
        <v>81000</v>
      </c>
    </row>
    <row r="47" spans="1:4" ht="15" customHeight="1">
      <c r="A47" s="182" t="s">
        <v>888</v>
      </c>
      <c r="B47" s="183" t="s">
        <v>883</v>
      </c>
      <c r="C47" s="183" t="s">
        <v>839</v>
      </c>
      <c r="D47" s="19">
        <v>82500</v>
      </c>
    </row>
    <row r="48" spans="1:4" ht="36" customHeight="1">
      <c r="A48" s="231" t="s">
        <v>890</v>
      </c>
      <c r="B48" s="231"/>
      <c r="C48" s="231"/>
      <c r="D48" s="231"/>
    </row>
    <row r="49" spans="1:4" ht="45" customHeight="1">
      <c r="A49" s="178" t="s">
        <v>1</v>
      </c>
      <c r="B49" s="179" t="s">
        <v>835</v>
      </c>
      <c r="C49" s="180" t="s">
        <v>836</v>
      </c>
      <c r="D49" s="181" t="s">
        <v>889</v>
      </c>
    </row>
    <row r="50" spans="1:4" ht="15" customHeight="1">
      <c r="A50" s="182" t="s">
        <v>891</v>
      </c>
      <c r="B50" s="183" t="s">
        <v>892</v>
      </c>
      <c r="C50" s="183" t="s">
        <v>839</v>
      </c>
      <c r="D50" s="186">
        <v>340500</v>
      </c>
    </row>
    <row r="51" spans="1:4" ht="15" customHeight="1">
      <c r="A51" s="182" t="s">
        <v>893</v>
      </c>
      <c r="B51" s="183" t="s">
        <v>894</v>
      </c>
      <c r="C51" s="183" t="s">
        <v>839</v>
      </c>
      <c r="D51" s="186">
        <v>310500</v>
      </c>
    </row>
    <row r="52" spans="1:4" ht="15" customHeight="1">
      <c r="A52" s="182" t="s">
        <v>895</v>
      </c>
      <c r="B52" s="183" t="s">
        <v>896</v>
      </c>
      <c r="C52" s="183" t="s">
        <v>839</v>
      </c>
      <c r="D52" s="186">
        <v>241500</v>
      </c>
    </row>
    <row r="53" spans="1:4" ht="15" customHeight="1">
      <c r="A53" s="182" t="s">
        <v>897</v>
      </c>
      <c r="B53" s="183" t="s">
        <v>898</v>
      </c>
      <c r="C53" s="183" t="s">
        <v>839</v>
      </c>
      <c r="D53" s="186">
        <v>210500</v>
      </c>
    </row>
    <row r="54" spans="1:4" ht="15" customHeight="1">
      <c r="A54" s="182" t="s">
        <v>899</v>
      </c>
      <c r="B54" s="183" t="s">
        <v>900</v>
      </c>
      <c r="C54" s="183" t="s">
        <v>839</v>
      </c>
      <c r="D54" s="186">
        <v>210500</v>
      </c>
    </row>
    <row r="55" spans="1:4" ht="15" customHeight="1">
      <c r="A55" s="182" t="s">
        <v>901</v>
      </c>
      <c r="B55" s="183" t="s">
        <v>902</v>
      </c>
      <c r="C55" s="183" t="s">
        <v>839</v>
      </c>
      <c r="D55" s="186">
        <v>200500</v>
      </c>
    </row>
    <row r="56" spans="1:4" ht="15" customHeight="1">
      <c r="A56" s="182" t="s">
        <v>903</v>
      </c>
      <c r="B56" s="183" t="s">
        <v>904</v>
      </c>
      <c r="C56" s="183" t="s">
        <v>839</v>
      </c>
      <c r="D56" s="186">
        <v>200500</v>
      </c>
    </row>
    <row r="57" spans="1:4" ht="15" customHeight="1">
      <c r="A57" s="182" t="s">
        <v>905</v>
      </c>
      <c r="B57" s="183" t="s">
        <v>906</v>
      </c>
      <c r="C57" s="183" t="s">
        <v>839</v>
      </c>
      <c r="D57" s="186">
        <v>200500</v>
      </c>
    </row>
    <row r="58" spans="1:4" ht="15" customHeight="1">
      <c r="A58" s="182" t="s">
        <v>907</v>
      </c>
      <c r="B58" s="183" t="s">
        <v>908</v>
      </c>
      <c r="C58" s="183" t="s">
        <v>839</v>
      </c>
      <c r="D58" s="186">
        <v>190500</v>
      </c>
    </row>
    <row r="59" spans="1:4" ht="15" customHeight="1">
      <c r="A59" s="182" t="s">
        <v>909</v>
      </c>
      <c r="B59" s="183" t="s">
        <v>910</v>
      </c>
      <c r="C59" s="183" t="s">
        <v>839</v>
      </c>
      <c r="D59" s="186">
        <v>150500</v>
      </c>
    </row>
    <row r="60" spans="1:4" ht="15" customHeight="1">
      <c r="A60" s="182" t="s">
        <v>911</v>
      </c>
      <c r="B60" s="183" t="s">
        <v>912</v>
      </c>
      <c r="C60" s="183" t="s">
        <v>839</v>
      </c>
      <c r="D60" s="186">
        <v>180500</v>
      </c>
    </row>
    <row r="61" spans="1:4" ht="15" customHeight="1">
      <c r="A61" s="182" t="s">
        <v>913</v>
      </c>
      <c r="B61" s="183" t="s">
        <v>904</v>
      </c>
      <c r="C61" s="183" t="s">
        <v>839</v>
      </c>
      <c r="D61" s="186">
        <v>150500</v>
      </c>
    </row>
    <row r="62" spans="1:4" ht="15" customHeight="1">
      <c r="A62" s="182" t="s">
        <v>914</v>
      </c>
      <c r="B62" s="183" t="s">
        <v>910</v>
      </c>
      <c r="C62" s="183" t="s">
        <v>839</v>
      </c>
      <c r="D62" s="186">
        <v>150500</v>
      </c>
    </row>
    <row r="63" spans="1:4" ht="15" customHeight="1">
      <c r="A63" s="182" t="s">
        <v>915</v>
      </c>
      <c r="B63" s="183" t="s">
        <v>916</v>
      </c>
      <c r="C63" s="183" t="s">
        <v>839</v>
      </c>
      <c r="D63" s="186">
        <v>150500</v>
      </c>
    </row>
    <row r="64" spans="1:4" ht="15" customHeight="1">
      <c r="A64" s="182" t="s">
        <v>917</v>
      </c>
      <c r="B64" s="183" t="s">
        <v>900</v>
      </c>
      <c r="C64" s="183" t="s">
        <v>839</v>
      </c>
      <c r="D64" s="186">
        <v>150500</v>
      </c>
    </row>
    <row r="65" spans="1:4" ht="15" customHeight="1">
      <c r="A65" s="182" t="s">
        <v>918</v>
      </c>
      <c r="B65" s="183" t="s">
        <v>919</v>
      </c>
      <c r="C65" s="183" t="s">
        <v>839</v>
      </c>
      <c r="D65" s="186">
        <v>150500</v>
      </c>
    </row>
    <row r="66" spans="1:4" ht="15" customHeight="1">
      <c r="A66" s="182" t="s">
        <v>920</v>
      </c>
      <c r="B66" s="183" t="s">
        <v>921</v>
      </c>
      <c r="C66" s="183" t="s">
        <v>839</v>
      </c>
      <c r="D66" s="186">
        <v>130500</v>
      </c>
    </row>
    <row r="67" spans="1:4" ht="15" customHeight="1">
      <c r="A67" s="182" t="s">
        <v>922</v>
      </c>
      <c r="B67" s="183" t="s">
        <v>923</v>
      </c>
      <c r="C67" s="183" t="s">
        <v>839</v>
      </c>
      <c r="D67" s="186">
        <v>152500</v>
      </c>
    </row>
    <row r="68" spans="1:4" ht="15" customHeight="1">
      <c r="A68" s="182" t="s">
        <v>924</v>
      </c>
      <c r="B68" s="183" t="s">
        <v>925</v>
      </c>
      <c r="C68" s="183" t="s">
        <v>839</v>
      </c>
      <c r="D68" s="186">
        <v>142500</v>
      </c>
    </row>
    <row r="69" spans="1:4" ht="15" customHeight="1">
      <c r="A69" s="182" t="s">
        <v>926</v>
      </c>
      <c r="B69" s="183" t="s">
        <v>927</v>
      </c>
      <c r="C69" s="183" t="s">
        <v>839</v>
      </c>
      <c r="D69" s="186">
        <v>140500</v>
      </c>
    </row>
    <row r="70" spans="1:4" ht="15" customHeight="1">
      <c r="A70" s="182" t="s">
        <v>928</v>
      </c>
      <c r="B70" s="183" t="s">
        <v>925</v>
      </c>
      <c r="C70" s="183" t="s">
        <v>839</v>
      </c>
      <c r="D70" s="186">
        <v>140500</v>
      </c>
    </row>
    <row r="71" spans="1:4" ht="15" customHeight="1">
      <c r="A71" s="182" t="s">
        <v>929</v>
      </c>
      <c r="B71" s="183" t="s">
        <v>925</v>
      </c>
      <c r="C71" s="183" t="s">
        <v>839</v>
      </c>
      <c r="D71" s="186">
        <v>136500</v>
      </c>
    </row>
    <row r="72" spans="1:4" ht="15" customHeight="1">
      <c r="A72" s="182" t="s">
        <v>930</v>
      </c>
      <c r="B72" s="183" t="s">
        <v>925</v>
      </c>
      <c r="C72" s="183" t="s">
        <v>839</v>
      </c>
      <c r="D72" s="186">
        <v>136500</v>
      </c>
    </row>
    <row r="73" spans="1:4" ht="15" customHeight="1">
      <c r="A73" s="182" t="s">
        <v>931</v>
      </c>
      <c r="B73" s="183" t="s">
        <v>932</v>
      </c>
      <c r="C73" s="183" t="s">
        <v>839</v>
      </c>
      <c r="D73" s="186">
        <v>132500</v>
      </c>
    </row>
    <row r="74" spans="1:4" ht="15" customHeight="1">
      <c r="A74" s="182" t="s">
        <v>933</v>
      </c>
      <c r="B74" s="183" t="s">
        <v>934</v>
      </c>
      <c r="C74" s="183" t="s">
        <v>839</v>
      </c>
      <c r="D74" s="186">
        <v>120500</v>
      </c>
    </row>
    <row r="75" spans="1:4" ht="15" customHeight="1">
      <c r="A75" s="182" t="s">
        <v>935</v>
      </c>
      <c r="B75" s="183" t="s">
        <v>934</v>
      </c>
      <c r="C75" s="183" t="s">
        <v>839</v>
      </c>
      <c r="D75" s="186">
        <v>122500</v>
      </c>
    </row>
    <row r="76" spans="1:4" ht="15" customHeight="1">
      <c r="A76" s="182" t="s">
        <v>936</v>
      </c>
      <c r="B76" s="183" t="s">
        <v>937</v>
      </c>
      <c r="C76" s="183" t="s">
        <v>839</v>
      </c>
      <c r="D76" s="186">
        <v>120500</v>
      </c>
    </row>
    <row r="77" spans="1:4" ht="15" customHeight="1">
      <c r="A77" s="182" t="s">
        <v>938</v>
      </c>
      <c r="B77" s="183" t="s">
        <v>932</v>
      </c>
      <c r="C77" s="183" t="s">
        <v>839</v>
      </c>
      <c r="D77" s="186">
        <v>120500</v>
      </c>
    </row>
    <row r="78" spans="1:4" ht="15" customHeight="1">
      <c r="A78" s="182" t="s">
        <v>939</v>
      </c>
      <c r="B78" s="183" t="s">
        <v>937</v>
      </c>
      <c r="C78" s="183" t="s">
        <v>839</v>
      </c>
      <c r="D78" s="186">
        <v>111500</v>
      </c>
    </row>
    <row r="79" spans="1:4" ht="15" customHeight="1">
      <c r="A79" s="182" t="s">
        <v>940</v>
      </c>
      <c r="B79" s="183" t="s">
        <v>937</v>
      </c>
      <c r="C79" s="183" t="s">
        <v>839</v>
      </c>
      <c r="D79" s="186">
        <v>100500</v>
      </c>
    </row>
    <row r="80" spans="1:4" ht="15" customHeight="1">
      <c r="A80" s="182" t="s">
        <v>941</v>
      </c>
      <c r="B80" s="183" t="s">
        <v>937</v>
      </c>
      <c r="C80" s="183" t="s">
        <v>839</v>
      </c>
      <c r="D80" s="186">
        <v>100500</v>
      </c>
    </row>
    <row r="81" spans="1:4" ht="15" customHeight="1">
      <c r="A81" s="182" t="s">
        <v>942</v>
      </c>
      <c r="B81" s="183" t="s">
        <v>923</v>
      </c>
      <c r="C81" s="183" t="s">
        <v>839</v>
      </c>
      <c r="D81" s="186">
        <v>100500</v>
      </c>
    </row>
    <row r="82" spans="1:4" ht="15" customHeight="1">
      <c r="A82" s="182" t="s">
        <v>943</v>
      </c>
      <c r="B82" s="183" t="s">
        <v>919</v>
      </c>
      <c r="C82" s="183" t="s">
        <v>839</v>
      </c>
      <c r="D82" s="186">
        <v>100500</v>
      </c>
    </row>
    <row r="83" spans="1:4" ht="15" customHeight="1">
      <c r="A83" s="182" t="s">
        <v>944</v>
      </c>
      <c r="B83" s="183" t="s">
        <v>910</v>
      </c>
      <c r="C83" s="183" t="s">
        <v>839</v>
      </c>
      <c r="D83" s="186">
        <v>100500</v>
      </c>
    </row>
    <row r="84" spans="1:4" ht="15" customHeight="1">
      <c r="A84" s="182" t="s">
        <v>945</v>
      </c>
      <c r="B84" s="183" t="s">
        <v>937</v>
      </c>
      <c r="C84" s="183" t="s">
        <v>839</v>
      </c>
      <c r="D84" s="186">
        <v>100500</v>
      </c>
    </row>
    <row r="85" spans="1:4" ht="15" customHeight="1">
      <c r="A85" s="182" t="s">
        <v>946</v>
      </c>
      <c r="B85" s="183" t="s">
        <v>947</v>
      </c>
      <c r="C85" s="183" t="s">
        <v>839</v>
      </c>
      <c r="D85" s="186">
        <v>100500</v>
      </c>
    </row>
    <row r="86" spans="1:4" ht="15" customHeight="1">
      <c r="A86" s="182" t="s">
        <v>948</v>
      </c>
      <c r="B86" s="183" t="s">
        <v>949</v>
      </c>
      <c r="C86" s="183" t="s">
        <v>839</v>
      </c>
      <c r="D86" s="186">
        <v>100500</v>
      </c>
    </row>
    <row r="87" spans="1:4" ht="12.75" customHeight="1">
      <c r="A87" s="209" t="s">
        <v>253</v>
      </c>
      <c r="B87" s="209"/>
      <c r="C87" s="209"/>
      <c r="D87" s="209"/>
    </row>
    <row r="88" spans="1:4" ht="12.75">
      <c r="A88" s="21"/>
      <c r="B88" s="21"/>
      <c r="C88" s="21"/>
      <c r="D88" s="21"/>
    </row>
    <row r="89" spans="1:4" ht="12.75">
      <c r="A89" s="20"/>
      <c r="B89" s="20"/>
      <c r="C89" s="20"/>
      <c r="D89" s="20"/>
    </row>
    <row r="91" spans="1:4" ht="12.75" customHeight="1">
      <c r="A91" s="14"/>
      <c r="B91" s="14"/>
      <c r="C91" s="14"/>
      <c r="D91" s="14"/>
    </row>
    <row r="92" spans="1:4" ht="12.75">
      <c r="A92" s="14"/>
      <c r="B92" s="14"/>
      <c r="C92" s="14"/>
      <c r="D92" s="14"/>
    </row>
  </sheetData>
  <sheetProtection selectLockedCells="1" selectUnlockedCells="1"/>
  <mergeCells count="6">
    <mergeCell ref="A1:A4"/>
    <mergeCell ref="B1:D4"/>
    <mergeCell ref="A5:D5"/>
    <mergeCell ref="A87:D87"/>
    <mergeCell ref="A7:D7"/>
    <mergeCell ref="A48:D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8">
      <selection activeCell="E46" sqref="E46"/>
    </sheetView>
  </sheetViews>
  <sheetFormatPr defaultColWidth="9.1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16.625" style="0" customWidth="1"/>
  </cols>
  <sheetData>
    <row r="1" spans="1:7" ht="12.75" customHeight="1">
      <c r="A1" s="210"/>
      <c r="B1" s="213" t="s">
        <v>815</v>
      </c>
      <c r="C1" s="213"/>
      <c r="D1" s="214"/>
      <c r="E1" s="8"/>
      <c r="F1" s="8"/>
      <c r="G1" s="8"/>
    </row>
    <row r="2" spans="1:7" ht="12.75">
      <c r="A2" s="211"/>
      <c r="B2" s="215"/>
      <c r="C2" s="215"/>
      <c r="D2" s="216"/>
      <c r="E2" s="9"/>
      <c r="F2" s="9"/>
      <c r="G2" s="9"/>
    </row>
    <row r="3" spans="1:4" ht="12.75">
      <c r="A3" s="211"/>
      <c r="B3" s="215"/>
      <c r="C3" s="215"/>
      <c r="D3" s="216"/>
    </row>
    <row r="4" spans="1:6" ht="66.75" customHeight="1">
      <c r="A4" s="212"/>
      <c r="B4" s="217"/>
      <c r="C4" s="217"/>
      <c r="D4" s="218"/>
      <c r="F4" s="22"/>
    </row>
    <row r="5" spans="1:4" ht="46.5" customHeight="1">
      <c r="A5" s="222" t="s">
        <v>252</v>
      </c>
      <c r="B5" s="223"/>
      <c r="C5" s="223"/>
      <c r="D5" s="224"/>
    </row>
    <row r="6" spans="1:4" ht="15" customHeight="1">
      <c r="A6" s="12"/>
      <c r="B6" s="12"/>
      <c r="C6" s="12"/>
      <c r="D6" s="13"/>
    </row>
    <row r="7" spans="1:6" ht="36.75" customHeight="1">
      <c r="A7" s="3" t="s">
        <v>1</v>
      </c>
      <c r="B7" s="6" t="s">
        <v>0</v>
      </c>
      <c r="C7" s="5" t="s">
        <v>2</v>
      </c>
      <c r="D7" s="4" t="s">
        <v>15</v>
      </c>
      <c r="F7" s="131"/>
    </row>
    <row r="8" spans="1:4" ht="12.75">
      <c r="A8" s="16" t="s">
        <v>407</v>
      </c>
      <c r="B8" s="17" t="s">
        <v>17</v>
      </c>
      <c r="C8" s="18">
        <v>7</v>
      </c>
      <c r="D8" s="19">
        <v>44500</v>
      </c>
    </row>
    <row r="9" spans="1:4" ht="12.75">
      <c r="A9" s="16" t="s">
        <v>408</v>
      </c>
      <c r="B9" s="17" t="s">
        <v>17</v>
      </c>
      <c r="C9" s="18">
        <v>9</v>
      </c>
      <c r="D9" s="19">
        <v>44500</v>
      </c>
    </row>
    <row r="10" spans="1:4" ht="12.75">
      <c r="A10" s="16" t="s">
        <v>409</v>
      </c>
      <c r="B10" s="17" t="s">
        <v>17</v>
      </c>
      <c r="C10" s="18">
        <v>9</v>
      </c>
      <c r="D10" s="19">
        <v>44500</v>
      </c>
    </row>
    <row r="11" spans="1:4" ht="12.75">
      <c r="A11" s="16" t="s">
        <v>410</v>
      </c>
      <c r="B11" s="17" t="s">
        <v>411</v>
      </c>
      <c r="C11" s="18">
        <v>12</v>
      </c>
      <c r="D11" s="19">
        <v>44500</v>
      </c>
    </row>
    <row r="12" spans="1:4" ht="12.75">
      <c r="A12" s="16" t="s">
        <v>412</v>
      </c>
      <c r="B12" s="17" t="s">
        <v>17</v>
      </c>
      <c r="C12" s="18">
        <v>15</v>
      </c>
      <c r="D12" s="19">
        <v>41200</v>
      </c>
    </row>
    <row r="13" spans="1:4" ht="12.75">
      <c r="A13" s="16" t="s">
        <v>412</v>
      </c>
      <c r="B13" s="17" t="s">
        <v>413</v>
      </c>
      <c r="C13" s="18">
        <v>15</v>
      </c>
      <c r="D13" s="19">
        <v>41200</v>
      </c>
    </row>
    <row r="14" spans="1:4" ht="12.75">
      <c r="A14" s="16" t="s">
        <v>525</v>
      </c>
      <c r="B14" s="17" t="s">
        <v>450</v>
      </c>
      <c r="C14" s="18">
        <v>18.5</v>
      </c>
      <c r="D14" s="19">
        <v>41200</v>
      </c>
    </row>
    <row r="15" spans="1:4" ht="12.75">
      <c r="A15" s="16" t="s">
        <v>414</v>
      </c>
      <c r="B15" s="17" t="s">
        <v>415</v>
      </c>
      <c r="C15" s="18">
        <v>23.5</v>
      </c>
      <c r="D15" s="19">
        <v>41200</v>
      </c>
    </row>
    <row r="16" spans="1:4" ht="12.75">
      <c r="A16" s="16" t="s">
        <v>416</v>
      </c>
      <c r="B16" s="17" t="s">
        <v>411</v>
      </c>
      <c r="C16" s="18">
        <v>23.5</v>
      </c>
      <c r="D16" s="19">
        <v>41200</v>
      </c>
    </row>
    <row r="17" spans="1:4" ht="12.75">
      <c r="A17" s="16" t="s">
        <v>417</v>
      </c>
      <c r="B17" s="17" t="s">
        <v>526</v>
      </c>
      <c r="C17" s="18">
        <v>23.5</v>
      </c>
      <c r="D17" s="19">
        <v>41200</v>
      </c>
    </row>
    <row r="18" spans="1:4" ht="12.75">
      <c r="A18" s="16" t="s">
        <v>418</v>
      </c>
      <c r="B18" s="17" t="s">
        <v>17</v>
      </c>
      <c r="C18" s="18">
        <v>24.5</v>
      </c>
      <c r="D18" s="19">
        <v>44000</v>
      </c>
    </row>
    <row r="19" spans="1:4" ht="12.75">
      <c r="A19" s="16" t="s">
        <v>527</v>
      </c>
      <c r="B19" s="17" t="s">
        <v>528</v>
      </c>
      <c r="C19" s="18">
        <v>30</v>
      </c>
      <c r="D19" s="19">
        <v>41500</v>
      </c>
    </row>
    <row r="20" spans="1:4" ht="12.75" customHeight="1">
      <c r="A20" s="16" t="s">
        <v>529</v>
      </c>
      <c r="B20" s="17" t="s">
        <v>530</v>
      </c>
      <c r="C20" s="18">
        <v>35</v>
      </c>
      <c r="D20" s="19">
        <v>41500</v>
      </c>
    </row>
    <row r="21" spans="1:4" ht="12.75">
      <c r="A21" s="16" t="s">
        <v>419</v>
      </c>
      <c r="B21" s="17" t="s">
        <v>420</v>
      </c>
      <c r="C21" s="18">
        <v>88</v>
      </c>
      <c r="D21" s="19">
        <v>41500</v>
      </c>
    </row>
    <row r="22" spans="1:4" ht="12.75">
      <c r="A22" s="16" t="s">
        <v>421</v>
      </c>
      <c r="B22" s="17" t="s">
        <v>31</v>
      </c>
      <c r="C22" s="18">
        <v>116</v>
      </c>
      <c r="D22" s="19">
        <v>41000</v>
      </c>
    </row>
    <row r="23" spans="1:4" ht="12.75">
      <c r="A23" s="16" t="s">
        <v>422</v>
      </c>
      <c r="B23" s="17" t="s">
        <v>415</v>
      </c>
      <c r="C23" s="18">
        <v>132</v>
      </c>
      <c r="D23" s="19">
        <v>41000</v>
      </c>
    </row>
    <row r="24" spans="1:4" ht="12.75" customHeight="1">
      <c r="A24" s="16" t="s">
        <v>423</v>
      </c>
      <c r="B24" s="17" t="s">
        <v>31</v>
      </c>
      <c r="C24" s="18">
        <v>129</v>
      </c>
      <c r="D24" s="19">
        <v>41500</v>
      </c>
    </row>
    <row r="25" spans="1:4" ht="12.75">
      <c r="A25" s="16" t="s">
        <v>423</v>
      </c>
      <c r="B25" s="17" t="s">
        <v>424</v>
      </c>
      <c r="C25" s="18">
        <v>131</v>
      </c>
      <c r="D25" s="19">
        <v>41500</v>
      </c>
    </row>
    <row r="26" spans="1:4" ht="12.75">
      <c r="A26" s="16" t="s">
        <v>425</v>
      </c>
      <c r="B26" s="17" t="s">
        <v>38</v>
      </c>
      <c r="C26" s="18">
        <v>129</v>
      </c>
      <c r="D26" s="19">
        <v>41500</v>
      </c>
    </row>
    <row r="27" spans="1:4" ht="12.75">
      <c r="A27" s="16" t="s">
        <v>426</v>
      </c>
      <c r="B27" s="17" t="s">
        <v>31</v>
      </c>
      <c r="C27" s="18">
        <v>147</v>
      </c>
      <c r="D27" s="19">
        <v>41000</v>
      </c>
    </row>
    <row r="28" spans="1:4" ht="12.75">
      <c r="A28" s="16" t="s">
        <v>426</v>
      </c>
      <c r="B28" s="17" t="s">
        <v>31</v>
      </c>
      <c r="C28" s="18">
        <v>149</v>
      </c>
      <c r="D28" s="19">
        <v>41000</v>
      </c>
    </row>
    <row r="29" spans="1:4" ht="12.75">
      <c r="A29" s="16" t="s">
        <v>427</v>
      </c>
      <c r="B29" s="17" t="s">
        <v>38</v>
      </c>
      <c r="C29" s="18">
        <v>147</v>
      </c>
      <c r="D29" s="19">
        <v>41000</v>
      </c>
    </row>
    <row r="30" spans="1:4" ht="12.75">
      <c r="A30" s="16" t="s">
        <v>428</v>
      </c>
      <c r="B30" s="17" t="s">
        <v>38</v>
      </c>
      <c r="C30" s="18">
        <v>147</v>
      </c>
      <c r="D30" s="19">
        <v>41000</v>
      </c>
    </row>
    <row r="31" spans="1:4" ht="12.75">
      <c r="A31" s="16" t="s">
        <v>429</v>
      </c>
      <c r="B31" s="17" t="s">
        <v>31</v>
      </c>
      <c r="C31" s="18">
        <v>181</v>
      </c>
      <c r="D31" s="19">
        <v>41000</v>
      </c>
    </row>
    <row r="32" spans="1:4" ht="12.75">
      <c r="A32" s="16" t="s">
        <v>430</v>
      </c>
      <c r="B32" s="17" t="s">
        <v>38</v>
      </c>
      <c r="C32" s="18">
        <v>181</v>
      </c>
      <c r="D32" s="19">
        <v>41000</v>
      </c>
    </row>
    <row r="33" spans="1:4" ht="12.75">
      <c r="A33" s="16" t="s">
        <v>430</v>
      </c>
      <c r="B33" s="17" t="s">
        <v>38</v>
      </c>
      <c r="C33" s="18">
        <v>182</v>
      </c>
      <c r="D33" s="19">
        <v>41000</v>
      </c>
    </row>
    <row r="34" spans="1:4" ht="12.75">
      <c r="A34" s="16" t="s">
        <v>431</v>
      </c>
      <c r="B34" s="17" t="s">
        <v>17</v>
      </c>
      <c r="C34" s="18">
        <v>93</v>
      </c>
      <c r="D34" s="19">
        <v>45500</v>
      </c>
    </row>
    <row r="35" spans="1:4" ht="12.75">
      <c r="A35" s="16" t="s">
        <v>432</v>
      </c>
      <c r="B35" s="17" t="s">
        <v>17</v>
      </c>
      <c r="C35" s="18">
        <v>118</v>
      </c>
      <c r="D35" s="19">
        <v>45500</v>
      </c>
    </row>
    <row r="36" spans="1:4" ht="12.75">
      <c r="A36" s="16" t="s">
        <v>433</v>
      </c>
      <c r="B36" s="17" t="s">
        <v>34</v>
      </c>
      <c r="C36" s="18">
        <v>185</v>
      </c>
      <c r="D36" s="19">
        <v>41500</v>
      </c>
    </row>
    <row r="37" spans="1:4" ht="12.75">
      <c r="A37" s="16" t="s">
        <v>531</v>
      </c>
      <c r="B37" s="17" t="s">
        <v>420</v>
      </c>
      <c r="C37" s="18">
        <v>185</v>
      </c>
      <c r="D37" s="19">
        <v>41500</v>
      </c>
    </row>
    <row r="38" spans="1:4" ht="12.75">
      <c r="A38" s="16" t="s">
        <v>434</v>
      </c>
      <c r="B38" s="17" t="s">
        <v>38</v>
      </c>
      <c r="C38" s="18">
        <v>185</v>
      </c>
      <c r="D38" s="19">
        <v>41500</v>
      </c>
    </row>
    <row r="39" spans="1:4" ht="12.75">
      <c r="A39" s="16" t="s">
        <v>435</v>
      </c>
      <c r="B39" s="17" t="s">
        <v>34</v>
      </c>
      <c r="C39" s="18">
        <v>190</v>
      </c>
      <c r="D39" s="19">
        <v>41500</v>
      </c>
    </row>
    <row r="40" spans="1:4" ht="12.75">
      <c r="A40" s="16" t="s">
        <v>436</v>
      </c>
      <c r="B40" s="17" t="s">
        <v>34</v>
      </c>
      <c r="C40" s="18">
        <v>207</v>
      </c>
      <c r="D40" s="19">
        <v>41500</v>
      </c>
    </row>
    <row r="41" spans="1:4" ht="12.75">
      <c r="A41" s="16" t="s">
        <v>437</v>
      </c>
      <c r="B41" s="17" t="s">
        <v>34</v>
      </c>
      <c r="C41" s="18">
        <v>207</v>
      </c>
      <c r="D41" s="19">
        <v>41500</v>
      </c>
    </row>
    <row r="42" spans="1:4" ht="12.75">
      <c r="A42" s="16" t="s">
        <v>438</v>
      </c>
      <c r="B42" s="17" t="s">
        <v>38</v>
      </c>
      <c r="C42" s="18">
        <v>207</v>
      </c>
      <c r="D42" s="19">
        <v>41500</v>
      </c>
    </row>
    <row r="43" spans="1:4" ht="12.75">
      <c r="A43" s="16" t="s">
        <v>439</v>
      </c>
      <c r="B43" s="17" t="s">
        <v>38</v>
      </c>
      <c r="C43" s="18">
        <v>229</v>
      </c>
      <c r="D43" s="19">
        <v>41500</v>
      </c>
    </row>
    <row r="44" spans="1:4" ht="12.75">
      <c r="A44" s="16" t="s">
        <v>440</v>
      </c>
      <c r="B44" s="17" t="s">
        <v>34</v>
      </c>
      <c r="C44" s="18">
        <v>229</v>
      </c>
      <c r="D44" s="19">
        <v>41500</v>
      </c>
    </row>
    <row r="45" spans="1:4" ht="12.75">
      <c r="A45" s="16" t="s">
        <v>441</v>
      </c>
      <c r="B45" s="17" t="s">
        <v>34</v>
      </c>
      <c r="C45" s="18">
        <v>233</v>
      </c>
      <c r="D45" s="19">
        <v>58100</v>
      </c>
    </row>
    <row r="46" spans="1:4" ht="12.75">
      <c r="A46" s="16" t="s">
        <v>532</v>
      </c>
      <c r="B46" s="17" t="s">
        <v>42</v>
      </c>
      <c r="C46" s="18">
        <v>233</v>
      </c>
      <c r="D46" s="19">
        <v>58100</v>
      </c>
    </row>
    <row r="47" spans="1:4" ht="12.75">
      <c r="A47" s="16" t="s">
        <v>442</v>
      </c>
      <c r="B47" s="17" t="s">
        <v>34</v>
      </c>
      <c r="C47" s="18">
        <v>257</v>
      </c>
      <c r="D47" s="19">
        <v>58100</v>
      </c>
    </row>
    <row r="48" spans="1:4" ht="12.75">
      <c r="A48" s="16" t="s">
        <v>443</v>
      </c>
      <c r="B48" s="17" t="s">
        <v>42</v>
      </c>
      <c r="C48" s="18">
        <v>257</v>
      </c>
      <c r="D48" s="19">
        <v>58100</v>
      </c>
    </row>
    <row r="49" spans="1:4" ht="12.75">
      <c r="A49" s="16" t="s">
        <v>444</v>
      </c>
      <c r="B49" s="17" t="s">
        <v>42</v>
      </c>
      <c r="C49" s="18">
        <v>296</v>
      </c>
      <c r="D49" s="19">
        <v>58100</v>
      </c>
    </row>
    <row r="50" spans="1:4" ht="12.75">
      <c r="A50" s="16" t="s">
        <v>445</v>
      </c>
      <c r="B50" s="17" t="s">
        <v>42</v>
      </c>
      <c r="C50" s="18">
        <v>366</v>
      </c>
      <c r="D50" s="19">
        <v>58100</v>
      </c>
    </row>
    <row r="51" spans="1:4" ht="12.75">
      <c r="A51" s="16" t="s">
        <v>446</v>
      </c>
      <c r="B51" s="17" t="s">
        <v>42</v>
      </c>
      <c r="C51" s="18">
        <v>444</v>
      </c>
      <c r="D51" s="19">
        <v>58100</v>
      </c>
    </row>
    <row r="52" spans="1:4" ht="12.75">
      <c r="A52" s="209" t="s">
        <v>253</v>
      </c>
      <c r="B52" s="209"/>
      <c r="C52" s="209"/>
      <c r="D52" s="209"/>
    </row>
  </sheetData>
  <sheetProtection selectLockedCells="1" selectUnlockedCells="1"/>
  <mergeCells count="4">
    <mergeCell ref="A5:D5"/>
    <mergeCell ref="A52:D52"/>
    <mergeCell ref="A1:A4"/>
    <mergeCell ref="B1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9">
      <selection activeCell="F43" sqref="F43"/>
    </sheetView>
  </sheetViews>
  <sheetFormatPr defaultColWidth="9.1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16.625" style="0" customWidth="1"/>
  </cols>
  <sheetData>
    <row r="1" spans="1:7" ht="12.75" customHeight="1">
      <c r="A1" s="210"/>
      <c r="B1" s="213" t="s">
        <v>815</v>
      </c>
      <c r="C1" s="213"/>
      <c r="D1" s="214"/>
      <c r="E1" s="8"/>
      <c r="F1" s="8"/>
      <c r="G1" s="8"/>
    </row>
    <row r="2" spans="1:7" ht="12.75">
      <c r="A2" s="211"/>
      <c r="B2" s="215"/>
      <c r="C2" s="215"/>
      <c r="D2" s="216"/>
      <c r="E2" s="9"/>
      <c r="F2" s="9"/>
      <c r="G2" s="9"/>
    </row>
    <row r="3" spans="1:4" ht="12.75">
      <c r="A3" s="211"/>
      <c r="B3" s="215"/>
      <c r="C3" s="215"/>
      <c r="D3" s="216"/>
    </row>
    <row r="4" spans="1:6" ht="66.75" customHeight="1">
      <c r="A4" s="212"/>
      <c r="B4" s="217"/>
      <c r="C4" s="217"/>
      <c r="D4" s="218"/>
      <c r="F4" s="22"/>
    </row>
    <row r="5" spans="1:4" ht="46.5" customHeight="1">
      <c r="A5" s="222" t="s">
        <v>252</v>
      </c>
      <c r="B5" s="223"/>
      <c r="C5" s="223"/>
      <c r="D5" s="224"/>
    </row>
    <row r="6" spans="1:4" ht="15" customHeight="1">
      <c r="A6" s="12"/>
      <c r="B6" s="12"/>
      <c r="C6" s="12"/>
      <c r="D6" s="13"/>
    </row>
    <row r="7" spans="1:6" ht="36.75" customHeight="1">
      <c r="A7" s="3" t="s">
        <v>1</v>
      </c>
      <c r="B7" s="6" t="s">
        <v>0</v>
      </c>
      <c r="C7" s="5" t="s">
        <v>2</v>
      </c>
      <c r="D7" s="4" t="s">
        <v>15</v>
      </c>
      <c r="F7" s="131"/>
    </row>
    <row r="8" spans="1:4" ht="12.75">
      <c r="A8" s="16" t="s">
        <v>447</v>
      </c>
      <c r="B8" s="17" t="s">
        <v>17</v>
      </c>
      <c r="C8" s="18">
        <v>29.5</v>
      </c>
      <c r="D8" s="19">
        <v>45000</v>
      </c>
    </row>
    <row r="9" spans="1:4" ht="12.75">
      <c r="A9" s="16" t="s">
        <v>448</v>
      </c>
      <c r="B9" s="17" t="s">
        <v>17</v>
      </c>
      <c r="C9" s="18">
        <v>36</v>
      </c>
      <c r="D9" s="19">
        <v>45000</v>
      </c>
    </row>
    <row r="10" spans="1:4" ht="12.75">
      <c r="A10" s="16" t="s">
        <v>449</v>
      </c>
      <c r="B10" s="17" t="s">
        <v>450</v>
      </c>
      <c r="C10" s="18">
        <v>37.5</v>
      </c>
      <c r="D10" s="19">
        <v>45000</v>
      </c>
    </row>
    <row r="11" spans="1:4" ht="12.75">
      <c r="A11" s="16" t="s">
        <v>451</v>
      </c>
      <c r="B11" s="17" t="s">
        <v>31</v>
      </c>
      <c r="C11" s="18">
        <v>43.5</v>
      </c>
      <c r="D11" s="19">
        <v>45000</v>
      </c>
    </row>
    <row r="12" spans="1:4" ht="12.75">
      <c r="A12" s="16" t="s">
        <v>452</v>
      </c>
      <c r="B12" s="17" t="s">
        <v>17</v>
      </c>
      <c r="C12" s="18">
        <v>43.5</v>
      </c>
      <c r="D12" s="19">
        <v>45000</v>
      </c>
    </row>
    <row r="13" spans="1:4" ht="12.75">
      <c r="A13" s="16" t="s">
        <v>452</v>
      </c>
      <c r="B13" s="17" t="s">
        <v>17</v>
      </c>
      <c r="C13" s="18">
        <v>44</v>
      </c>
      <c r="D13" s="19">
        <v>45000</v>
      </c>
    </row>
    <row r="14" spans="1:4" ht="12.75">
      <c r="A14" s="16" t="s">
        <v>453</v>
      </c>
      <c r="B14" s="17" t="s">
        <v>31</v>
      </c>
      <c r="C14" s="18">
        <v>53</v>
      </c>
      <c r="D14" s="19">
        <v>42500</v>
      </c>
    </row>
    <row r="15" spans="1:4" ht="12.75">
      <c r="A15" s="16" t="s">
        <v>454</v>
      </c>
      <c r="B15" s="17" t="s">
        <v>17</v>
      </c>
      <c r="C15" s="18">
        <v>53.5</v>
      </c>
      <c r="D15" s="19">
        <v>42500</v>
      </c>
    </row>
    <row r="16" spans="1:4" ht="12.75">
      <c r="A16" s="16" t="s">
        <v>455</v>
      </c>
      <c r="B16" s="17" t="s">
        <v>17</v>
      </c>
      <c r="C16" s="18">
        <v>53</v>
      </c>
      <c r="D16" s="19">
        <v>42500</v>
      </c>
    </row>
    <row r="17" spans="1:4" ht="12.75">
      <c r="A17" s="16" t="s">
        <v>456</v>
      </c>
      <c r="B17" s="17" t="s">
        <v>38</v>
      </c>
      <c r="C17" s="18">
        <v>64</v>
      </c>
      <c r="D17" s="19">
        <v>48900</v>
      </c>
    </row>
    <row r="18" spans="1:4" ht="12.75">
      <c r="A18" s="16" t="s">
        <v>457</v>
      </c>
      <c r="B18" s="17" t="s">
        <v>31</v>
      </c>
      <c r="C18" s="18">
        <v>126</v>
      </c>
      <c r="D18" s="19">
        <v>48900</v>
      </c>
    </row>
    <row r="19" spans="1:4" ht="12.75">
      <c r="A19" s="16" t="s">
        <v>458</v>
      </c>
      <c r="B19" s="17" t="s">
        <v>38</v>
      </c>
      <c r="C19" s="18">
        <v>127</v>
      </c>
      <c r="D19" s="19">
        <v>48900</v>
      </c>
    </row>
    <row r="20" spans="1:4" ht="12.75" customHeight="1">
      <c r="A20" s="16" t="s">
        <v>458</v>
      </c>
      <c r="B20" s="17" t="s">
        <v>38</v>
      </c>
      <c r="C20" s="18">
        <v>128</v>
      </c>
      <c r="D20" s="19">
        <v>48900</v>
      </c>
    </row>
    <row r="21" spans="1:4" ht="12.75">
      <c r="A21" s="16" t="s">
        <v>459</v>
      </c>
      <c r="B21" s="17" t="s">
        <v>38</v>
      </c>
      <c r="C21" s="18">
        <v>75</v>
      </c>
      <c r="D21" s="19">
        <v>48900</v>
      </c>
    </row>
    <row r="22" spans="1:4" ht="12.75">
      <c r="A22" s="16" t="s">
        <v>460</v>
      </c>
      <c r="B22" s="17" t="s">
        <v>533</v>
      </c>
      <c r="C22" s="18">
        <v>150</v>
      </c>
      <c r="D22" s="19">
        <v>48900</v>
      </c>
    </row>
    <row r="23" spans="1:4" ht="12.75">
      <c r="A23" s="16" t="s">
        <v>460</v>
      </c>
      <c r="B23" s="17" t="s">
        <v>461</v>
      </c>
      <c r="C23" s="18">
        <v>151</v>
      </c>
      <c r="D23" s="19">
        <v>48900</v>
      </c>
    </row>
    <row r="24" spans="1:4" ht="12.75" customHeight="1">
      <c r="A24" s="16" t="s">
        <v>462</v>
      </c>
      <c r="B24" s="17" t="s">
        <v>38</v>
      </c>
      <c r="C24" s="18">
        <v>151</v>
      </c>
      <c r="D24" s="19">
        <v>48900</v>
      </c>
    </row>
    <row r="25" spans="1:4" ht="12.75">
      <c r="A25" s="16" t="s">
        <v>463</v>
      </c>
      <c r="B25" s="17" t="s">
        <v>38</v>
      </c>
      <c r="C25" s="18">
        <v>149</v>
      </c>
      <c r="D25" s="19">
        <v>48900</v>
      </c>
    </row>
    <row r="26" spans="1:4" ht="12.75">
      <c r="A26" s="16" t="s">
        <v>464</v>
      </c>
      <c r="B26" s="17" t="s">
        <v>38</v>
      </c>
      <c r="C26" s="18">
        <v>88</v>
      </c>
      <c r="D26" s="19">
        <v>48900</v>
      </c>
    </row>
    <row r="27" spans="1:4" ht="12.75">
      <c r="A27" s="16" t="s">
        <v>465</v>
      </c>
      <c r="B27" s="17" t="s">
        <v>38</v>
      </c>
      <c r="C27" s="18">
        <v>175</v>
      </c>
      <c r="D27" s="19">
        <v>48900</v>
      </c>
    </row>
    <row r="28" spans="1:4" ht="12.75">
      <c r="A28" s="16" t="s">
        <v>465</v>
      </c>
      <c r="B28" s="17" t="s">
        <v>38</v>
      </c>
      <c r="C28" s="18">
        <v>176</v>
      </c>
      <c r="D28" s="19">
        <v>48900</v>
      </c>
    </row>
    <row r="29" spans="1:4" ht="12.75">
      <c r="A29" s="16" t="s">
        <v>534</v>
      </c>
      <c r="B29" s="17" t="s">
        <v>466</v>
      </c>
      <c r="C29" s="18">
        <v>195</v>
      </c>
      <c r="D29" s="19">
        <v>54500</v>
      </c>
    </row>
    <row r="30" spans="1:4" ht="12.75">
      <c r="A30" s="16" t="s">
        <v>467</v>
      </c>
      <c r="B30" s="17" t="s">
        <v>42</v>
      </c>
      <c r="C30" s="18">
        <v>223</v>
      </c>
      <c r="D30" s="19">
        <v>54500</v>
      </c>
    </row>
    <row r="31" spans="1:4" ht="12.75">
      <c r="A31" s="16" t="s">
        <v>468</v>
      </c>
      <c r="B31" s="17" t="s">
        <v>466</v>
      </c>
      <c r="C31" s="18">
        <v>252</v>
      </c>
      <c r="D31" s="19">
        <v>55900</v>
      </c>
    </row>
    <row r="32" spans="1:4" ht="12.75">
      <c r="A32" s="16" t="s">
        <v>469</v>
      </c>
      <c r="B32" s="17" t="s">
        <v>42</v>
      </c>
      <c r="C32" s="18">
        <v>260</v>
      </c>
      <c r="D32" s="19">
        <v>55900</v>
      </c>
    </row>
    <row r="33" spans="1:4" ht="12.75">
      <c r="A33" s="16" t="s">
        <v>469</v>
      </c>
      <c r="B33" s="17" t="s">
        <v>42</v>
      </c>
      <c r="C33" s="18">
        <v>261</v>
      </c>
      <c r="D33" s="19">
        <v>55900</v>
      </c>
    </row>
    <row r="34" spans="1:4" ht="12.75">
      <c r="A34" s="16" t="s">
        <v>470</v>
      </c>
      <c r="B34" s="17" t="s">
        <v>34</v>
      </c>
      <c r="C34" s="18">
        <v>254</v>
      </c>
      <c r="D34" s="19">
        <v>55900</v>
      </c>
    </row>
    <row r="35" spans="1:4" ht="12.75">
      <c r="A35" s="16" t="s">
        <v>470</v>
      </c>
      <c r="B35" s="17" t="s">
        <v>34</v>
      </c>
      <c r="C35" s="18">
        <v>255</v>
      </c>
      <c r="D35" s="19">
        <v>55900</v>
      </c>
    </row>
    <row r="36" spans="1:4" ht="12.75">
      <c r="A36" s="16" t="s">
        <v>471</v>
      </c>
      <c r="B36" s="17" t="s">
        <v>42</v>
      </c>
      <c r="C36" s="18">
        <v>297</v>
      </c>
      <c r="D36" s="19">
        <v>55900</v>
      </c>
    </row>
    <row r="37" spans="1:4" ht="12.75">
      <c r="A37" s="16" t="s">
        <v>471</v>
      </c>
      <c r="B37" s="17" t="s">
        <v>42</v>
      </c>
      <c r="C37" s="18">
        <v>302</v>
      </c>
      <c r="D37" s="19">
        <v>55900</v>
      </c>
    </row>
    <row r="38" spans="1:4" ht="12.75">
      <c r="A38" s="16" t="s">
        <v>472</v>
      </c>
      <c r="B38" s="17" t="s">
        <v>34</v>
      </c>
      <c r="C38" s="18">
        <v>271</v>
      </c>
      <c r="D38" s="19">
        <v>55263.6</v>
      </c>
    </row>
    <row r="39" spans="1:4" ht="12.75">
      <c r="A39" s="16" t="s">
        <v>473</v>
      </c>
      <c r="B39" s="17" t="s">
        <v>34</v>
      </c>
      <c r="C39" s="18">
        <v>290</v>
      </c>
      <c r="D39" s="19">
        <v>72800</v>
      </c>
    </row>
    <row r="40" spans="1:4" ht="12.75">
      <c r="A40" s="16" t="s">
        <v>474</v>
      </c>
      <c r="B40" s="17" t="s">
        <v>42</v>
      </c>
      <c r="C40" s="18">
        <v>293</v>
      </c>
      <c r="D40" s="19">
        <v>72800</v>
      </c>
    </row>
    <row r="41" spans="1:4" ht="12.75">
      <c r="A41" s="16" t="s">
        <v>475</v>
      </c>
      <c r="B41" s="17" t="s">
        <v>34</v>
      </c>
      <c r="C41" s="18">
        <v>308</v>
      </c>
      <c r="D41" s="19">
        <v>72800</v>
      </c>
    </row>
    <row r="42" spans="1:4" ht="12.75">
      <c r="A42" s="16" t="s">
        <v>476</v>
      </c>
      <c r="B42" s="17" t="s">
        <v>34</v>
      </c>
      <c r="C42" s="18">
        <v>335</v>
      </c>
      <c r="D42" s="19">
        <v>72800</v>
      </c>
    </row>
    <row r="43" spans="1:4" ht="12.75">
      <c r="A43" s="16" t="s">
        <v>477</v>
      </c>
      <c r="B43" s="17" t="s">
        <v>34</v>
      </c>
      <c r="C43" s="18">
        <v>332</v>
      </c>
      <c r="D43" s="19">
        <v>72800</v>
      </c>
    </row>
    <row r="44" spans="1:4" ht="12.75">
      <c r="A44" s="16" t="s">
        <v>478</v>
      </c>
      <c r="B44" s="17" t="s">
        <v>34</v>
      </c>
      <c r="C44" s="18">
        <v>353</v>
      </c>
      <c r="D44" s="19">
        <v>72800</v>
      </c>
    </row>
    <row r="45" spans="1:4" ht="12.75">
      <c r="A45" s="16" t="s">
        <v>479</v>
      </c>
      <c r="B45" s="17" t="s">
        <v>34</v>
      </c>
      <c r="C45" s="18">
        <v>382</v>
      </c>
      <c r="D45" s="19">
        <v>72800</v>
      </c>
    </row>
    <row r="46" spans="1:4" ht="12.75">
      <c r="A46" s="16" t="s">
        <v>480</v>
      </c>
      <c r="B46" s="17" t="s">
        <v>34</v>
      </c>
      <c r="C46" s="18">
        <v>381</v>
      </c>
      <c r="D46" s="19">
        <v>72800</v>
      </c>
    </row>
    <row r="47" spans="1:4" ht="12.75">
      <c r="A47" s="16" t="s">
        <v>481</v>
      </c>
      <c r="B47" s="17" t="s">
        <v>482</v>
      </c>
      <c r="C47" s="18">
        <v>574</v>
      </c>
      <c r="D47" s="19">
        <v>89000</v>
      </c>
    </row>
    <row r="48" spans="1:4" ht="12.75">
      <c r="A48" s="209" t="s">
        <v>351</v>
      </c>
      <c r="B48" s="209"/>
      <c r="C48" s="209"/>
      <c r="D48" s="209"/>
    </row>
    <row r="49" spans="1:4" ht="12.75">
      <c r="A49" s="35"/>
      <c r="B49" s="36"/>
      <c r="C49" s="37"/>
      <c r="D49" s="38"/>
    </row>
    <row r="50" spans="1:4" ht="12.75">
      <c r="A50" s="35"/>
      <c r="B50" s="36"/>
      <c r="C50" s="37"/>
      <c r="D50" s="38"/>
    </row>
    <row r="51" spans="1:4" ht="12.75">
      <c r="A51" s="35"/>
      <c r="B51" s="36"/>
      <c r="C51" s="37"/>
      <c r="D51" s="38"/>
    </row>
    <row r="52" spans="1:4" ht="12.75">
      <c r="A52" s="41"/>
      <c r="B52" s="41"/>
      <c r="C52" s="41"/>
      <c r="D52" s="41"/>
    </row>
  </sheetData>
  <sheetProtection selectLockedCells="1" selectUnlockedCells="1"/>
  <mergeCells count="4">
    <mergeCell ref="A5:D5"/>
    <mergeCell ref="A48:D48"/>
    <mergeCell ref="A1:A4"/>
    <mergeCell ref="B1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12" sqref="F12"/>
    </sheetView>
  </sheetViews>
  <sheetFormatPr defaultColWidth="9.1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18.125" style="0" customWidth="1"/>
  </cols>
  <sheetData>
    <row r="1" spans="1:7" ht="12.75" customHeight="1">
      <c r="A1" s="210"/>
      <c r="B1" s="213" t="s">
        <v>815</v>
      </c>
      <c r="C1" s="213"/>
      <c r="D1" s="214"/>
      <c r="E1" s="8"/>
      <c r="F1" s="8"/>
      <c r="G1" s="8"/>
    </row>
    <row r="2" spans="1:7" ht="12.75">
      <c r="A2" s="211"/>
      <c r="B2" s="215"/>
      <c r="C2" s="215"/>
      <c r="D2" s="216"/>
      <c r="E2" s="9"/>
      <c r="F2" s="9"/>
      <c r="G2" s="9"/>
    </row>
    <row r="3" spans="1:4" ht="12.75">
      <c r="A3" s="211"/>
      <c r="B3" s="215"/>
      <c r="C3" s="215"/>
      <c r="D3" s="216"/>
    </row>
    <row r="4" spans="1:6" ht="66.75" customHeight="1">
      <c r="A4" s="212"/>
      <c r="B4" s="217"/>
      <c r="C4" s="217"/>
      <c r="D4" s="218"/>
      <c r="F4" s="22"/>
    </row>
    <row r="5" spans="1:4" ht="46.5" customHeight="1">
      <c r="A5" s="222" t="s">
        <v>252</v>
      </c>
      <c r="B5" s="223"/>
      <c r="C5" s="223"/>
      <c r="D5" s="224"/>
    </row>
    <row r="6" spans="1:4" ht="15" customHeight="1">
      <c r="A6" s="12"/>
      <c r="B6" s="12"/>
      <c r="C6" s="12"/>
      <c r="D6" s="13"/>
    </row>
    <row r="7" spans="1:6" ht="36.75" customHeight="1">
      <c r="A7" s="3" t="s">
        <v>1</v>
      </c>
      <c r="B7" s="6" t="s">
        <v>0</v>
      </c>
      <c r="C7" s="5" t="s">
        <v>2</v>
      </c>
      <c r="D7" s="4" t="s">
        <v>15</v>
      </c>
      <c r="F7" s="131"/>
    </row>
    <row r="8" spans="1:4" ht="12.75">
      <c r="A8" s="16" t="s">
        <v>483</v>
      </c>
      <c r="B8" s="17" t="s">
        <v>484</v>
      </c>
      <c r="C8" s="18">
        <v>6</v>
      </c>
      <c r="D8" s="19">
        <v>44500</v>
      </c>
    </row>
    <row r="9" spans="1:4" ht="12.75">
      <c r="A9" s="16" t="s">
        <v>485</v>
      </c>
      <c r="B9" s="17" t="s">
        <v>484</v>
      </c>
      <c r="C9" s="18">
        <v>7.6</v>
      </c>
      <c r="D9" s="19">
        <v>44500</v>
      </c>
    </row>
    <row r="10" spans="1:4" ht="12.75">
      <c r="A10" s="16" t="s">
        <v>486</v>
      </c>
      <c r="B10" s="17" t="s">
        <v>484</v>
      </c>
      <c r="C10" s="18">
        <v>8.9</v>
      </c>
      <c r="D10" s="19">
        <v>44500</v>
      </c>
    </row>
    <row r="11" spans="1:4" ht="12.75">
      <c r="A11" s="16" t="s">
        <v>487</v>
      </c>
      <c r="B11" s="17" t="s">
        <v>484</v>
      </c>
      <c r="C11" s="18">
        <v>17.9</v>
      </c>
      <c r="D11" s="19">
        <v>44500</v>
      </c>
    </row>
    <row r="12" spans="1:4" ht="12.75">
      <c r="A12" s="16" t="s">
        <v>488</v>
      </c>
      <c r="B12" s="17" t="s">
        <v>484</v>
      </c>
      <c r="C12" s="18">
        <v>7.5</v>
      </c>
      <c r="D12" s="19">
        <v>44500</v>
      </c>
    </row>
    <row r="13" spans="1:4" ht="12.75">
      <c r="A13" s="209" t="s">
        <v>253</v>
      </c>
      <c r="B13" s="209"/>
      <c r="C13" s="209"/>
      <c r="D13" s="209"/>
    </row>
    <row r="14" spans="1:4" ht="12.75">
      <c r="A14" s="35"/>
      <c r="B14" s="36"/>
      <c r="C14" s="37"/>
      <c r="D14" s="38"/>
    </row>
    <row r="15" spans="1:4" ht="12.75">
      <c r="A15" s="41"/>
      <c r="B15" s="41"/>
      <c r="C15" s="41"/>
      <c r="D15" s="41"/>
    </row>
    <row r="16" spans="1:4" ht="12.75">
      <c r="A16" s="35"/>
      <c r="B16" s="36"/>
      <c r="C16" s="37"/>
      <c r="D16" s="38"/>
    </row>
    <row r="17" spans="1:4" ht="12.75">
      <c r="A17" s="35"/>
      <c r="B17" s="36"/>
      <c r="C17" s="37"/>
      <c r="D17" s="38"/>
    </row>
    <row r="18" spans="1:4" ht="12.75">
      <c r="A18" s="35"/>
      <c r="B18" s="36"/>
      <c r="C18" s="37"/>
      <c r="D18" s="38"/>
    </row>
    <row r="19" spans="1:4" ht="12.75">
      <c r="A19" s="35"/>
      <c r="B19" s="36"/>
      <c r="C19" s="37"/>
      <c r="D19" s="38"/>
    </row>
    <row r="20" spans="1:4" ht="12.75" customHeight="1">
      <c r="A20" s="41"/>
      <c r="B20" s="41"/>
      <c r="C20" s="41"/>
      <c r="D20" s="41"/>
    </row>
    <row r="21" spans="1:4" ht="12.75">
      <c r="A21" s="21"/>
      <c r="B21" s="21"/>
      <c r="C21" s="21"/>
      <c r="D21" s="21"/>
    </row>
    <row r="22" spans="1:4" ht="12.75">
      <c r="A22" s="20"/>
      <c r="B22" s="20"/>
      <c r="C22" s="20"/>
      <c r="D22" s="20"/>
    </row>
    <row r="24" spans="1:4" ht="12.75" customHeight="1">
      <c r="A24" s="14"/>
      <c r="B24" s="14"/>
      <c r="C24" s="14"/>
      <c r="D24" s="14"/>
    </row>
    <row r="25" spans="1:4" ht="12.75">
      <c r="A25" s="14"/>
      <c r="B25" s="14"/>
      <c r="C25" s="14"/>
      <c r="D25" s="14"/>
    </row>
  </sheetData>
  <sheetProtection selectLockedCells="1" selectUnlockedCells="1"/>
  <mergeCells count="4">
    <mergeCell ref="A5:D5"/>
    <mergeCell ref="A13:D13"/>
    <mergeCell ref="A1:A4"/>
    <mergeCell ref="B1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K413"/>
  <sheetViews>
    <sheetView zoomScalePageLayoutView="0" workbookViewId="0" topLeftCell="B389">
      <selection activeCell="L411" sqref="L411"/>
    </sheetView>
  </sheetViews>
  <sheetFormatPr defaultColWidth="9.00390625" defaultRowHeight="12.75"/>
  <cols>
    <col min="1" max="1" width="22.125" style="35" customWidth="1"/>
    <col min="2" max="2" width="9.125" style="35" customWidth="1"/>
    <col min="3" max="3" width="11.75390625" style="35" customWidth="1"/>
    <col min="4" max="4" width="5.75390625" style="35" customWidth="1"/>
    <col min="5" max="5" width="6.125" style="35" customWidth="1"/>
    <col min="6" max="6" width="5.75390625" style="35" customWidth="1"/>
    <col min="7" max="7" width="9.125" style="35" customWidth="1"/>
    <col min="8" max="8" width="9.00390625" style="35" customWidth="1"/>
    <col min="9" max="9" width="9.125" style="35" customWidth="1"/>
    <col min="10" max="10" width="9.375" style="35" bestFit="1" customWidth="1"/>
    <col min="11" max="11" width="9.125" style="35" customWidth="1"/>
  </cols>
  <sheetData>
    <row r="1" spans="1:11" ht="113.25" customHeight="1">
      <c r="A1" s="329"/>
      <c r="B1" s="330"/>
      <c r="C1" s="330"/>
      <c r="D1" s="330"/>
      <c r="E1" s="327" t="s">
        <v>819</v>
      </c>
      <c r="F1" s="327"/>
      <c r="G1" s="327"/>
      <c r="H1" s="327"/>
      <c r="I1" s="327"/>
      <c r="J1" s="327"/>
      <c r="K1" s="328"/>
    </row>
    <row r="2" spans="1:11" ht="47.25" customHeight="1">
      <c r="A2" s="318" t="s">
        <v>252</v>
      </c>
      <c r="B2" s="319"/>
      <c r="C2" s="319"/>
      <c r="D2" s="319"/>
      <c r="E2" s="319"/>
      <c r="F2" s="319"/>
      <c r="G2" s="319"/>
      <c r="H2" s="319"/>
      <c r="I2" s="319"/>
      <c r="J2" s="319"/>
      <c r="K2" s="320"/>
    </row>
    <row r="3" ht="20.25" customHeight="1"/>
    <row r="4" spans="1:11" ht="15" customHeight="1">
      <c r="A4" s="246" t="s">
        <v>545</v>
      </c>
      <c r="B4" s="64" t="s">
        <v>546</v>
      </c>
      <c r="C4" s="254" t="s">
        <v>547</v>
      </c>
      <c r="D4" s="256" t="s">
        <v>548</v>
      </c>
      <c r="E4" s="257"/>
      <c r="F4" s="258"/>
      <c r="G4" s="246" t="s">
        <v>549</v>
      </c>
      <c r="H4" s="246" t="s">
        <v>575</v>
      </c>
      <c r="I4" s="259" t="s">
        <v>550</v>
      </c>
      <c r="J4" s="260"/>
      <c r="K4" s="261"/>
    </row>
    <row r="5" spans="1:11" ht="42.75">
      <c r="A5" s="247"/>
      <c r="B5" s="64"/>
      <c r="C5" s="255"/>
      <c r="D5" s="62" t="s">
        <v>551</v>
      </c>
      <c r="E5" s="65" t="s">
        <v>552</v>
      </c>
      <c r="F5" s="65" t="s">
        <v>553</v>
      </c>
      <c r="G5" s="247"/>
      <c r="H5" s="247"/>
      <c r="I5" s="66" t="s">
        <v>576</v>
      </c>
      <c r="J5" s="66" t="s">
        <v>554</v>
      </c>
      <c r="K5" s="61" t="s">
        <v>577</v>
      </c>
    </row>
    <row r="6" spans="1:11" ht="15" customHeight="1">
      <c r="A6" s="233"/>
      <c r="B6" s="236" t="s">
        <v>555</v>
      </c>
      <c r="C6" s="239" t="s">
        <v>556</v>
      </c>
      <c r="D6" s="242">
        <v>18</v>
      </c>
      <c r="E6" s="242">
        <v>13</v>
      </c>
      <c r="F6" s="242">
        <v>1.5</v>
      </c>
      <c r="G6" s="48">
        <v>2</v>
      </c>
      <c r="H6" s="49">
        <v>0.372</v>
      </c>
      <c r="I6" s="50" t="s">
        <v>557</v>
      </c>
      <c r="J6" s="51">
        <v>113.3</v>
      </c>
      <c r="K6" s="169">
        <v>122</v>
      </c>
    </row>
    <row r="7" spans="1:11" ht="15" customHeight="1">
      <c r="A7" s="234"/>
      <c r="B7" s="237"/>
      <c r="C7" s="240"/>
      <c r="D7" s="243"/>
      <c r="E7" s="243"/>
      <c r="F7" s="243"/>
      <c r="G7" s="48">
        <v>6</v>
      </c>
      <c r="H7" s="49">
        <v>1.116</v>
      </c>
      <c r="I7" s="50" t="s">
        <v>557</v>
      </c>
      <c r="J7" s="51">
        <v>290.6</v>
      </c>
      <c r="K7" s="169">
        <v>312</v>
      </c>
    </row>
    <row r="8" spans="1:11" ht="15" customHeight="1">
      <c r="A8" s="234"/>
      <c r="B8" s="237"/>
      <c r="C8" s="240"/>
      <c r="D8" s="242">
        <v>30</v>
      </c>
      <c r="E8" s="242">
        <v>20</v>
      </c>
      <c r="F8" s="242">
        <v>1.5</v>
      </c>
      <c r="G8" s="48">
        <v>2</v>
      </c>
      <c r="H8" s="49">
        <v>0.622</v>
      </c>
      <c r="I8" s="50" t="s">
        <v>557</v>
      </c>
      <c r="J8" s="51">
        <v>189.5</v>
      </c>
      <c r="K8" s="169">
        <v>204</v>
      </c>
    </row>
    <row r="9" spans="1:11" ht="15" customHeight="1">
      <c r="A9" s="234"/>
      <c r="B9" s="237"/>
      <c r="C9" s="240"/>
      <c r="D9" s="243"/>
      <c r="E9" s="243"/>
      <c r="F9" s="243"/>
      <c r="G9" s="48">
        <v>6</v>
      </c>
      <c r="H9" s="49">
        <v>1.866</v>
      </c>
      <c r="I9" s="50" t="s">
        <v>557</v>
      </c>
      <c r="J9" s="51">
        <v>485.9</v>
      </c>
      <c r="K9" s="169">
        <v>522</v>
      </c>
    </row>
    <row r="10" spans="1:11" ht="15" customHeight="1">
      <c r="A10" s="234"/>
      <c r="B10" s="237"/>
      <c r="C10" s="240"/>
      <c r="D10" s="242">
        <v>25</v>
      </c>
      <c r="E10" s="242">
        <v>8</v>
      </c>
      <c r="F10" s="242">
        <v>1.5</v>
      </c>
      <c r="G10" s="48">
        <v>2</v>
      </c>
      <c r="H10" s="49">
        <v>0.45</v>
      </c>
      <c r="I10" s="50" t="s">
        <v>557</v>
      </c>
      <c r="J10" s="51">
        <v>137.1</v>
      </c>
      <c r="K10" s="169">
        <v>147</v>
      </c>
    </row>
    <row r="11" spans="1:11" ht="15" customHeight="1">
      <c r="A11" s="234"/>
      <c r="B11" s="237"/>
      <c r="C11" s="240"/>
      <c r="D11" s="243"/>
      <c r="E11" s="243"/>
      <c r="F11" s="243"/>
      <c r="G11" s="48">
        <v>6</v>
      </c>
      <c r="H11" s="49">
        <v>1.35</v>
      </c>
      <c r="I11" s="50" t="s">
        <v>557</v>
      </c>
      <c r="J11" s="51">
        <v>326.4</v>
      </c>
      <c r="K11" s="169">
        <v>351</v>
      </c>
    </row>
    <row r="12" spans="1:11" ht="15" customHeight="1">
      <c r="A12" s="234"/>
      <c r="B12" s="238"/>
      <c r="C12" s="240"/>
      <c r="D12" s="242">
        <v>70</v>
      </c>
      <c r="E12" s="242">
        <v>110</v>
      </c>
      <c r="F12" s="242" t="s">
        <v>558</v>
      </c>
      <c r="G12" s="48">
        <v>2</v>
      </c>
      <c r="H12" s="49">
        <v>8.633</v>
      </c>
      <c r="I12" s="50" t="s">
        <v>557</v>
      </c>
      <c r="J12" s="51">
        <v>2630.2</v>
      </c>
      <c r="K12" s="169">
        <v>2828</v>
      </c>
    </row>
    <row r="13" spans="1:11" ht="15.75">
      <c r="A13" s="235"/>
      <c r="B13" s="67"/>
      <c r="C13" s="241"/>
      <c r="D13" s="243"/>
      <c r="E13" s="243"/>
      <c r="F13" s="243"/>
      <c r="G13" s="48">
        <v>6</v>
      </c>
      <c r="H13" s="49">
        <v>25.899</v>
      </c>
      <c r="I13" s="50" t="s">
        <v>557</v>
      </c>
      <c r="J13" s="51">
        <v>6744.1</v>
      </c>
      <c r="K13" s="169">
        <v>7252</v>
      </c>
    </row>
    <row r="14" spans="1:11" ht="12.75">
      <c r="A14" s="248"/>
      <c r="B14" s="249"/>
      <c r="C14" s="249"/>
      <c r="D14" s="249"/>
      <c r="E14" s="249"/>
      <c r="F14" s="249"/>
      <c r="G14" s="249"/>
      <c r="H14" s="249"/>
      <c r="I14" s="249"/>
      <c r="J14" s="249"/>
      <c r="K14" s="250"/>
    </row>
    <row r="15" spans="1:11" ht="12.75">
      <c r="A15" s="251"/>
      <c r="B15" s="252"/>
      <c r="C15" s="252"/>
      <c r="D15" s="252"/>
      <c r="E15" s="252"/>
      <c r="F15" s="252"/>
      <c r="G15" s="252"/>
      <c r="H15" s="252"/>
      <c r="I15" s="252"/>
      <c r="J15" s="252"/>
      <c r="K15" s="253"/>
    </row>
    <row r="16" spans="1:11" ht="15" customHeight="1">
      <c r="A16" s="246" t="s">
        <v>545</v>
      </c>
      <c r="B16" s="62" t="s">
        <v>546</v>
      </c>
      <c r="C16" s="246" t="s">
        <v>547</v>
      </c>
      <c r="D16" s="259" t="s">
        <v>548</v>
      </c>
      <c r="E16" s="260"/>
      <c r="F16" s="261"/>
      <c r="G16" s="246" t="s">
        <v>549</v>
      </c>
      <c r="H16" s="246" t="s">
        <v>575</v>
      </c>
      <c r="I16" s="259" t="s">
        <v>550</v>
      </c>
      <c r="J16" s="260"/>
      <c r="K16" s="261"/>
    </row>
    <row r="17" spans="1:11" ht="45">
      <c r="A17" s="247"/>
      <c r="B17" s="62"/>
      <c r="C17" s="247"/>
      <c r="D17" s="62" t="s">
        <v>551</v>
      </c>
      <c r="E17" s="266" t="s">
        <v>553</v>
      </c>
      <c r="F17" s="267"/>
      <c r="G17" s="247"/>
      <c r="H17" s="247"/>
      <c r="I17" s="66" t="s">
        <v>576</v>
      </c>
      <c r="J17" s="66" t="s">
        <v>554</v>
      </c>
      <c r="K17" s="61" t="s">
        <v>577</v>
      </c>
    </row>
    <row r="18" spans="1:11" ht="15" customHeight="1">
      <c r="A18" s="233"/>
      <c r="B18" s="287" t="s">
        <v>559</v>
      </c>
      <c r="C18" s="239" t="s">
        <v>7</v>
      </c>
      <c r="D18" s="244">
        <v>12</v>
      </c>
      <c r="E18" s="262">
        <v>2</v>
      </c>
      <c r="F18" s="263"/>
      <c r="G18" s="53">
        <v>2</v>
      </c>
      <c r="H18" s="49">
        <v>0.149</v>
      </c>
      <c r="I18" s="50" t="s">
        <v>557</v>
      </c>
      <c r="J18" s="135">
        <v>39.5</v>
      </c>
      <c r="K18" s="136">
        <v>42</v>
      </c>
    </row>
    <row r="19" spans="1:11" ht="15" customHeight="1">
      <c r="A19" s="234"/>
      <c r="B19" s="288"/>
      <c r="C19" s="240"/>
      <c r="D19" s="245"/>
      <c r="E19" s="264"/>
      <c r="F19" s="265"/>
      <c r="G19" s="53">
        <v>6</v>
      </c>
      <c r="H19" s="49">
        <v>0.445</v>
      </c>
      <c r="I19" s="50" t="s">
        <v>557</v>
      </c>
      <c r="J19" s="135">
        <v>117.9</v>
      </c>
      <c r="K19" s="136">
        <v>127</v>
      </c>
    </row>
    <row r="20" spans="1:11" ht="15" customHeight="1">
      <c r="A20" s="234"/>
      <c r="B20" s="288"/>
      <c r="C20" s="240"/>
      <c r="D20" s="244">
        <v>15</v>
      </c>
      <c r="E20" s="262">
        <v>2</v>
      </c>
      <c r="F20" s="263"/>
      <c r="G20" s="53">
        <v>2</v>
      </c>
      <c r="H20" s="49">
        <v>0.162</v>
      </c>
      <c r="I20" s="50" t="s">
        <v>557</v>
      </c>
      <c r="J20" s="54">
        <v>49.4</v>
      </c>
      <c r="K20" s="169">
        <v>53</v>
      </c>
    </row>
    <row r="21" spans="1:11" ht="15" customHeight="1">
      <c r="A21" s="234"/>
      <c r="B21" s="288"/>
      <c r="C21" s="240"/>
      <c r="D21" s="245"/>
      <c r="E21" s="264"/>
      <c r="F21" s="265"/>
      <c r="G21" s="53">
        <v>6</v>
      </c>
      <c r="H21" s="49">
        <v>0.486</v>
      </c>
      <c r="I21" s="50" t="s">
        <v>557</v>
      </c>
      <c r="J21" s="54">
        <v>126.6</v>
      </c>
      <c r="K21" s="169">
        <v>136</v>
      </c>
    </row>
    <row r="22" spans="1:11" ht="15" customHeight="1">
      <c r="A22" s="234"/>
      <c r="B22" s="288"/>
      <c r="C22" s="240"/>
      <c r="D22" s="244">
        <v>20</v>
      </c>
      <c r="E22" s="262">
        <v>2</v>
      </c>
      <c r="F22" s="263"/>
      <c r="G22" s="53">
        <v>2</v>
      </c>
      <c r="H22" s="49">
        <v>0.216</v>
      </c>
      <c r="I22" s="50" t="s">
        <v>557</v>
      </c>
      <c r="J22" s="54">
        <v>65.8</v>
      </c>
      <c r="K22" s="169">
        <v>71</v>
      </c>
    </row>
    <row r="23" spans="1:11" ht="15" customHeight="1">
      <c r="A23" s="234"/>
      <c r="B23" s="288"/>
      <c r="C23" s="240"/>
      <c r="D23" s="245"/>
      <c r="E23" s="264"/>
      <c r="F23" s="265"/>
      <c r="G23" s="53">
        <v>6</v>
      </c>
      <c r="H23" s="49">
        <v>0.648</v>
      </c>
      <c r="I23" s="50" t="s">
        <v>557</v>
      </c>
      <c r="J23" s="54">
        <v>168.7</v>
      </c>
      <c r="K23" s="169">
        <v>181</v>
      </c>
    </row>
    <row r="24" spans="1:11" ht="15" customHeight="1">
      <c r="A24" s="234"/>
      <c r="B24" s="288"/>
      <c r="C24" s="240"/>
      <c r="D24" s="244">
        <v>20</v>
      </c>
      <c r="E24" s="262">
        <v>4</v>
      </c>
      <c r="F24" s="263"/>
      <c r="G24" s="53">
        <v>2</v>
      </c>
      <c r="H24" s="49">
        <v>0.439</v>
      </c>
      <c r="I24" s="50" t="s">
        <v>557</v>
      </c>
      <c r="J24" s="54">
        <v>133.7</v>
      </c>
      <c r="K24" s="170">
        <v>144</v>
      </c>
    </row>
    <row r="25" spans="1:11" ht="15" customHeight="1">
      <c r="A25" s="234"/>
      <c r="B25" s="288"/>
      <c r="C25" s="240"/>
      <c r="D25" s="245"/>
      <c r="E25" s="264"/>
      <c r="F25" s="265"/>
      <c r="G25" s="53">
        <v>6</v>
      </c>
      <c r="H25" s="49">
        <v>1.316</v>
      </c>
      <c r="I25" s="50" t="s">
        <v>557</v>
      </c>
      <c r="J25" s="54">
        <v>342.7</v>
      </c>
      <c r="K25" s="170">
        <v>368</v>
      </c>
    </row>
    <row r="26" spans="1:11" ht="15" customHeight="1">
      <c r="A26" s="234"/>
      <c r="B26" s="288"/>
      <c r="C26" s="240"/>
      <c r="D26" s="244">
        <v>25</v>
      </c>
      <c r="E26" s="262">
        <v>2</v>
      </c>
      <c r="F26" s="263"/>
      <c r="G26" s="53">
        <v>2</v>
      </c>
      <c r="H26" s="49">
        <v>0.273</v>
      </c>
      <c r="I26" s="50" t="s">
        <v>557</v>
      </c>
      <c r="J26" s="54">
        <v>83.2</v>
      </c>
      <c r="K26" s="169">
        <v>89</v>
      </c>
    </row>
    <row r="27" spans="1:11" ht="15" customHeight="1">
      <c r="A27" s="234"/>
      <c r="B27" s="288"/>
      <c r="C27" s="240"/>
      <c r="D27" s="245"/>
      <c r="E27" s="264"/>
      <c r="F27" s="265"/>
      <c r="G27" s="53">
        <v>6</v>
      </c>
      <c r="H27" s="49">
        <v>0.82</v>
      </c>
      <c r="I27" s="50" t="s">
        <v>557</v>
      </c>
      <c r="J27" s="51">
        <f aca="true" t="shared" si="0" ref="J27:J62">K27*0.93</f>
        <v>213.52800000000002</v>
      </c>
      <c r="K27" s="187">
        <v>229.6</v>
      </c>
    </row>
    <row r="28" spans="1:11" ht="15" customHeight="1">
      <c r="A28" s="234"/>
      <c r="B28" s="288"/>
      <c r="C28" s="240"/>
      <c r="D28" s="244">
        <v>25</v>
      </c>
      <c r="E28" s="262">
        <v>5</v>
      </c>
      <c r="F28" s="263"/>
      <c r="G28" s="53">
        <v>2</v>
      </c>
      <c r="H28" s="49">
        <v>0.675</v>
      </c>
      <c r="I28" s="50" t="s">
        <v>557</v>
      </c>
      <c r="J28" s="51">
        <f t="shared" si="0"/>
        <v>205.6509</v>
      </c>
      <c r="K28" s="187">
        <v>221.13</v>
      </c>
    </row>
    <row r="29" spans="1:11" ht="15" customHeight="1">
      <c r="A29" s="234"/>
      <c r="B29" s="288"/>
      <c r="C29" s="240"/>
      <c r="D29" s="245"/>
      <c r="E29" s="264"/>
      <c r="F29" s="265"/>
      <c r="G29" s="53">
        <v>4</v>
      </c>
      <c r="H29" s="49">
        <v>1.35</v>
      </c>
      <c r="I29" s="50" t="s">
        <v>557</v>
      </c>
      <c r="J29" s="51">
        <f t="shared" si="0"/>
        <v>351.54</v>
      </c>
      <c r="K29" s="187">
        <v>378</v>
      </c>
    </row>
    <row r="30" spans="1:11" ht="15" customHeight="1">
      <c r="A30" s="234"/>
      <c r="B30" s="288"/>
      <c r="C30" s="240"/>
      <c r="D30" s="244">
        <v>30</v>
      </c>
      <c r="E30" s="262">
        <v>2</v>
      </c>
      <c r="F30" s="263"/>
      <c r="G30" s="53">
        <v>2</v>
      </c>
      <c r="H30" s="49">
        <v>0.324</v>
      </c>
      <c r="I30" s="50" t="s">
        <v>557</v>
      </c>
      <c r="J30" s="51">
        <f t="shared" si="0"/>
        <v>98.712432</v>
      </c>
      <c r="K30" s="187">
        <v>106.1424</v>
      </c>
    </row>
    <row r="31" spans="1:11" ht="15" customHeight="1">
      <c r="A31" s="234"/>
      <c r="B31" s="288"/>
      <c r="C31" s="240"/>
      <c r="D31" s="245"/>
      <c r="E31" s="264"/>
      <c r="F31" s="265"/>
      <c r="G31" s="53">
        <v>6</v>
      </c>
      <c r="H31" s="49">
        <v>0.972</v>
      </c>
      <c r="I31" s="50" t="s">
        <v>557</v>
      </c>
      <c r="J31" s="51">
        <f t="shared" si="0"/>
        <v>253.10879999999997</v>
      </c>
      <c r="K31" s="187">
        <v>272.15999999999997</v>
      </c>
    </row>
    <row r="32" spans="1:11" ht="15" customHeight="1">
      <c r="A32" s="234"/>
      <c r="B32" s="288"/>
      <c r="C32" s="240"/>
      <c r="D32" s="244">
        <v>30</v>
      </c>
      <c r="E32" s="262">
        <v>5</v>
      </c>
      <c r="F32" s="263"/>
      <c r="G32" s="53">
        <v>2</v>
      </c>
      <c r="H32" s="49">
        <v>0.825</v>
      </c>
      <c r="I32" s="50" t="s">
        <v>557</v>
      </c>
      <c r="J32" s="51">
        <f t="shared" si="0"/>
        <v>251.3511</v>
      </c>
      <c r="K32" s="187">
        <v>270.27</v>
      </c>
    </row>
    <row r="33" spans="1:11" ht="15" customHeight="1">
      <c r="A33" s="234"/>
      <c r="B33" s="288"/>
      <c r="C33" s="240"/>
      <c r="D33" s="245"/>
      <c r="E33" s="264"/>
      <c r="F33" s="265"/>
      <c r="G33" s="53">
        <v>4</v>
      </c>
      <c r="H33" s="49">
        <v>1.65</v>
      </c>
      <c r="I33" s="50" t="s">
        <v>557</v>
      </c>
      <c r="J33" s="51">
        <f t="shared" si="0"/>
        <v>429.66</v>
      </c>
      <c r="K33" s="187">
        <v>462</v>
      </c>
    </row>
    <row r="34" spans="1:11" ht="15" customHeight="1">
      <c r="A34" s="234"/>
      <c r="B34" s="288"/>
      <c r="C34" s="240"/>
      <c r="D34" s="244">
        <v>35</v>
      </c>
      <c r="E34" s="262">
        <v>2</v>
      </c>
      <c r="F34" s="263"/>
      <c r="G34" s="53">
        <v>2</v>
      </c>
      <c r="H34" s="49">
        <v>0.38</v>
      </c>
      <c r="I34" s="50" t="s">
        <v>557</v>
      </c>
      <c r="J34" s="51">
        <f t="shared" si="0"/>
        <v>115.77384</v>
      </c>
      <c r="K34" s="187">
        <v>124.488</v>
      </c>
    </row>
    <row r="35" spans="1:11" ht="15" customHeight="1">
      <c r="A35" s="234"/>
      <c r="B35" s="288"/>
      <c r="C35" s="240"/>
      <c r="D35" s="245"/>
      <c r="E35" s="264"/>
      <c r="F35" s="265"/>
      <c r="G35" s="53">
        <v>6</v>
      </c>
      <c r="H35" s="49">
        <v>1.15</v>
      </c>
      <c r="I35" s="50" t="s">
        <v>557</v>
      </c>
      <c r="J35" s="51">
        <f t="shared" si="0"/>
        <v>299.46000000000004</v>
      </c>
      <c r="K35" s="187">
        <v>322</v>
      </c>
    </row>
    <row r="36" spans="1:11" ht="15" customHeight="1">
      <c r="A36" s="234"/>
      <c r="B36" s="288"/>
      <c r="C36" s="240"/>
      <c r="D36" s="244">
        <v>40</v>
      </c>
      <c r="E36" s="262">
        <v>2</v>
      </c>
      <c r="F36" s="263"/>
      <c r="G36" s="53">
        <v>2</v>
      </c>
      <c r="H36" s="49">
        <v>0.432</v>
      </c>
      <c r="I36" s="50" t="s">
        <v>557</v>
      </c>
      <c r="J36" s="51">
        <f t="shared" si="0"/>
        <v>131.61657599999998</v>
      </c>
      <c r="K36" s="187">
        <v>141.52319999999997</v>
      </c>
    </row>
    <row r="37" spans="1:11" ht="15" customHeight="1">
      <c r="A37" s="234"/>
      <c r="B37" s="288"/>
      <c r="C37" s="240"/>
      <c r="D37" s="245"/>
      <c r="E37" s="264"/>
      <c r="F37" s="265"/>
      <c r="G37" s="53">
        <v>6</v>
      </c>
      <c r="H37" s="49">
        <v>1.296</v>
      </c>
      <c r="I37" s="50" t="s">
        <v>557</v>
      </c>
      <c r="J37" s="51">
        <f t="shared" si="0"/>
        <v>337.4784</v>
      </c>
      <c r="K37" s="187">
        <v>362.88</v>
      </c>
    </row>
    <row r="38" spans="1:11" ht="15" customHeight="1">
      <c r="A38" s="234"/>
      <c r="B38" s="288"/>
      <c r="C38" s="240"/>
      <c r="D38" s="244">
        <v>40</v>
      </c>
      <c r="E38" s="262">
        <v>4</v>
      </c>
      <c r="F38" s="263"/>
      <c r="G38" s="53">
        <v>2</v>
      </c>
      <c r="H38" s="49">
        <v>0.86</v>
      </c>
      <c r="I38" s="50" t="s">
        <v>557</v>
      </c>
      <c r="J38" s="51">
        <f t="shared" si="0"/>
        <v>262.01448</v>
      </c>
      <c r="K38" s="187">
        <v>281.736</v>
      </c>
    </row>
    <row r="39" spans="1:11" ht="15" customHeight="1">
      <c r="A39" s="234"/>
      <c r="B39" s="288"/>
      <c r="C39" s="240"/>
      <c r="D39" s="245"/>
      <c r="E39" s="264"/>
      <c r="F39" s="265"/>
      <c r="G39" s="53">
        <v>6</v>
      </c>
      <c r="H39" s="49">
        <v>2.58</v>
      </c>
      <c r="I39" s="50" t="s">
        <v>557</v>
      </c>
      <c r="J39" s="51">
        <f t="shared" si="0"/>
        <v>671.832</v>
      </c>
      <c r="K39" s="187">
        <v>722.4</v>
      </c>
    </row>
    <row r="40" spans="1:11" ht="15" customHeight="1">
      <c r="A40" s="234"/>
      <c r="B40" s="288"/>
      <c r="C40" s="240"/>
      <c r="D40" s="244">
        <v>40</v>
      </c>
      <c r="E40" s="262">
        <v>5</v>
      </c>
      <c r="F40" s="263"/>
      <c r="G40" s="53">
        <v>2</v>
      </c>
      <c r="H40" s="49">
        <v>1.084</v>
      </c>
      <c r="I40" s="50" t="s">
        <v>557</v>
      </c>
      <c r="J40" s="51">
        <f t="shared" si="0"/>
        <v>330.26011200000005</v>
      </c>
      <c r="K40" s="188">
        <v>355.1184</v>
      </c>
    </row>
    <row r="41" spans="1:11" ht="15" customHeight="1">
      <c r="A41" s="234"/>
      <c r="B41" s="288"/>
      <c r="C41" s="240"/>
      <c r="D41" s="245"/>
      <c r="E41" s="264"/>
      <c r="F41" s="265"/>
      <c r="G41" s="53">
        <v>6</v>
      </c>
      <c r="H41" s="49">
        <v>3.252</v>
      </c>
      <c r="I41" s="50" t="s">
        <v>557</v>
      </c>
      <c r="J41" s="51">
        <f t="shared" si="0"/>
        <v>846.8208</v>
      </c>
      <c r="K41" s="188">
        <v>910.56</v>
      </c>
    </row>
    <row r="42" spans="1:11" ht="15" customHeight="1">
      <c r="A42" s="234"/>
      <c r="B42" s="288"/>
      <c r="C42" s="240"/>
      <c r="D42" s="244">
        <v>50</v>
      </c>
      <c r="E42" s="262">
        <v>2</v>
      </c>
      <c r="F42" s="263"/>
      <c r="G42" s="53">
        <v>2</v>
      </c>
      <c r="H42" s="49">
        <v>0.54</v>
      </c>
      <c r="I42" s="50" t="s">
        <v>557</v>
      </c>
      <c r="J42" s="51">
        <f t="shared" si="0"/>
        <v>164.52072</v>
      </c>
      <c r="K42" s="187">
        <v>176.904</v>
      </c>
    </row>
    <row r="43" spans="1:11" ht="15" customHeight="1">
      <c r="A43" s="234"/>
      <c r="B43" s="288"/>
      <c r="C43" s="240"/>
      <c r="D43" s="245"/>
      <c r="E43" s="264"/>
      <c r="F43" s="265"/>
      <c r="G43" s="53">
        <v>6</v>
      </c>
      <c r="H43" s="49">
        <v>1.62</v>
      </c>
      <c r="I43" s="50" t="s">
        <v>557</v>
      </c>
      <c r="J43" s="51">
        <f t="shared" si="0"/>
        <v>421.84800000000007</v>
      </c>
      <c r="K43" s="187">
        <v>453.6</v>
      </c>
    </row>
    <row r="44" spans="1:11" ht="15" customHeight="1">
      <c r="A44" s="234"/>
      <c r="B44" s="288"/>
      <c r="C44" s="240"/>
      <c r="D44" s="244">
        <v>50</v>
      </c>
      <c r="E44" s="262">
        <v>3</v>
      </c>
      <c r="F44" s="263"/>
      <c r="G44" s="53">
        <v>2</v>
      </c>
      <c r="H44" s="49">
        <v>0.814</v>
      </c>
      <c r="I44" s="50" t="s">
        <v>557</v>
      </c>
      <c r="J44" s="51">
        <f t="shared" si="0"/>
        <v>247.99975199999997</v>
      </c>
      <c r="K44" s="187">
        <v>266.66639999999995</v>
      </c>
    </row>
    <row r="45" spans="1:11" ht="15" customHeight="1">
      <c r="A45" s="234"/>
      <c r="B45" s="288"/>
      <c r="C45" s="240"/>
      <c r="D45" s="245"/>
      <c r="E45" s="264"/>
      <c r="F45" s="265"/>
      <c r="G45" s="53">
        <v>6</v>
      </c>
      <c r="H45" s="49">
        <v>2.442</v>
      </c>
      <c r="I45" s="50" t="s">
        <v>557</v>
      </c>
      <c r="J45" s="51">
        <f t="shared" si="0"/>
        <v>635.8968</v>
      </c>
      <c r="K45" s="187">
        <v>683.76</v>
      </c>
    </row>
    <row r="46" spans="1:11" ht="15" customHeight="1">
      <c r="A46" s="234"/>
      <c r="B46" s="288"/>
      <c r="C46" s="240"/>
      <c r="D46" s="244">
        <v>50</v>
      </c>
      <c r="E46" s="262">
        <v>5</v>
      </c>
      <c r="F46" s="263"/>
      <c r="G46" s="53">
        <v>2</v>
      </c>
      <c r="H46" s="49">
        <v>1.356</v>
      </c>
      <c r="I46" s="50" t="s">
        <v>557</v>
      </c>
      <c r="J46" s="51">
        <f t="shared" si="0"/>
        <v>413.129808</v>
      </c>
      <c r="K46" s="187">
        <v>444.2256</v>
      </c>
    </row>
    <row r="47" spans="1:11" ht="15" customHeight="1">
      <c r="A47" s="234"/>
      <c r="B47" s="288"/>
      <c r="C47" s="240"/>
      <c r="D47" s="245"/>
      <c r="E47" s="264"/>
      <c r="F47" s="265"/>
      <c r="G47" s="53">
        <v>6</v>
      </c>
      <c r="H47" s="49">
        <v>4.068</v>
      </c>
      <c r="I47" s="50" t="s">
        <v>557</v>
      </c>
      <c r="J47" s="51">
        <f t="shared" si="0"/>
        <v>1059.3072</v>
      </c>
      <c r="K47" s="187">
        <v>1139.04</v>
      </c>
    </row>
    <row r="48" spans="1:11" ht="15" customHeight="1">
      <c r="A48" s="234"/>
      <c r="B48" s="288"/>
      <c r="C48" s="240"/>
      <c r="D48" s="244">
        <v>60</v>
      </c>
      <c r="E48" s="262">
        <v>8</v>
      </c>
      <c r="F48" s="263"/>
      <c r="G48" s="53">
        <v>2</v>
      </c>
      <c r="H48" s="49">
        <v>2.592</v>
      </c>
      <c r="I48" s="50" t="s">
        <v>557</v>
      </c>
      <c r="J48" s="51"/>
      <c r="K48" s="187">
        <v>425.88</v>
      </c>
    </row>
    <row r="49" spans="1:11" ht="15" customHeight="1">
      <c r="A49" s="234"/>
      <c r="B49" s="288"/>
      <c r="C49" s="240"/>
      <c r="D49" s="245"/>
      <c r="E49" s="264"/>
      <c r="F49" s="265"/>
      <c r="G49" s="53">
        <v>6</v>
      </c>
      <c r="H49" s="49">
        <v>7.78</v>
      </c>
      <c r="I49" s="50" t="s">
        <v>557</v>
      </c>
      <c r="J49" s="51"/>
      <c r="K49" s="187">
        <v>1092</v>
      </c>
    </row>
    <row r="50" spans="1:11" ht="15" customHeight="1">
      <c r="A50" s="234"/>
      <c r="B50" s="288"/>
      <c r="C50" s="240"/>
      <c r="D50" s="244">
        <v>80</v>
      </c>
      <c r="E50" s="262">
        <v>8</v>
      </c>
      <c r="F50" s="263"/>
      <c r="G50" s="53">
        <v>2</v>
      </c>
      <c r="H50" s="49">
        <v>3.457</v>
      </c>
      <c r="I50" s="50" t="s">
        <v>557</v>
      </c>
      <c r="J50" s="51">
        <f t="shared" si="0"/>
        <v>789.699456</v>
      </c>
      <c r="K50" s="187">
        <v>849.1392</v>
      </c>
    </row>
    <row r="51" spans="1:11" ht="15" customHeight="1">
      <c r="A51" s="234"/>
      <c r="B51" s="288"/>
      <c r="C51" s="240"/>
      <c r="D51" s="245"/>
      <c r="E51" s="264"/>
      <c r="F51" s="265"/>
      <c r="G51" s="53">
        <v>6</v>
      </c>
      <c r="H51" s="49">
        <v>10.37</v>
      </c>
      <c r="I51" s="50" t="s">
        <v>557</v>
      </c>
      <c r="J51" s="51">
        <f t="shared" si="0"/>
        <v>2025.9120000000003</v>
      </c>
      <c r="K51" s="187">
        <v>2178.4</v>
      </c>
    </row>
    <row r="52" spans="1:11" ht="15" customHeight="1">
      <c r="A52" s="234"/>
      <c r="B52" s="288"/>
      <c r="C52" s="240"/>
      <c r="D52" s="244">
        <v>100</v>
      </c>
      <c r="E52" s="262">
        <v>8</v>
      </c>
      <c r="F52" s="263"/>
      <c r="G52" s="53">
        <v>2</v>
      </c>
      <c r="H52" s="49">
        <v>4.32</v>
      </c>
      <c r="I52" s="50" t="s">
        <v>557</v>
      </c>
      <c r="J52" s="51">
        <f t="shared" si="0"/>
        <v>1053.2372759999998</v>
      </c>
      <c r="K52" s="187">
        <v>1132.5131999999999</v>
      </c>
    </row>
    <row r="53" spans="1:11" ht="15" customHeight="1">
      <c r="A53" s="234"/>
      <c r="B53" s="288"/>
      <c r="C53" s="240"/>
      <c r="D53" s="245"/>
      <c r="E53" s="264"/>
      <c r="F53" s="265"/>
      <c r="G53" s="53">
        <v>6</v>
      </c>
      <c r="H53" s="49">
        <v>12.96</v>
      </c>
      <c r="I53" s="50" t="s">
        <v>557</v>
      </c>
      <c r="J53" s="51">
        <f t="shared" si="0"/>
        <v>2700.348</v>
      </c>
      <c r="K53" s="187">
        <v>2903.6</v>
      </c>
    </row>
    <row r="54" spans="1:11" ht="15" customHeight="1">
      <c r="A54" s="234"/>
      <c r="B54" s="288"/>
      <c r="C54" s="240"/>
      <c r="D54" s="244">
        <v>100</v>
      </c>
      <c r="E54" s="262">
        <v>5</v>
      </c>
      <c r="F54" s="263"/>
      <c r="G54" s="53">
        <v>2</v>
      </c>
      <c r="H54" s="49">
        <v>2.71</v>
      </c>
      <c r="I54" s="50" t="s">
        <v>557</v>
      </c>
      <c r="J54" s="51">
        <f t="shared" si="0"/>
        <v>1316.16576</v>
      </c>
      <c r="K54" s="187">
        <v>1415.232</v>
      </c>
    </row>
    <row r="55" spans="1:11" ht="15" customHeight="1">
      <c r="A55" s="234"/>
      <c r="B55" s="288"/>
      <c r="C55" s="240"/>
      <c r="D55" s="245"/>
      <c r="E55" s="264"/>
      <c r="F55" s="265"/>
      <c r="G55" s="53">
        <v>6</v>
      </c>
      <c r="H55" s="49">
        <v>8.13</v>
      </c>
      <c r="I55" s="50" t="s">
        <v>557</v>
      </c>
      <c r="J55" s="51">
        <f t="shared" si="0"/>
        <v>3374.7840000000006</v>
      </c>
      <c r="K55" s="187">
        <v>3628.8</v>
      </c>
    </row>
    <row r="56" spans="1:11" ht="15" customHeight="1">
      <c r="A56" s="234"/>
      <c r="B56" s="288"/>
      <c r="C56" s="240"/>
      <c r="D56" s="244">
        <v>120</v>
      </c>
      <c r="E56" s="262">
        <v>10</v>
      </c>
      <c r="F56" s="263"/>
      <c r="G56" s="53">
        <v>2</v>
      </c>
      <c r="H56" s="49">
        <v>6.67</v>
      </c>
      <c r="I56" s="50" t="s">
        <v>557</v>
      </c>
      <c r="J56" s="51">
        <f t="shared" si="0"/>
        <v>825.65028</v>
      </c>
      <c r="K56" s="187">
        <v>887.7959999999999</v>
      </c>
    </row>
    <row r="57" spans="1:11" ht="15" customHeight="1">
      <c r="A57" s="234"/>
      <c r="B57" s="288"/>
      <c r="C57" s="240"/>
      <c r="D57" s="245"/>
      <c r="E57" s="264"/>
      <c r="F57" s="265"/>
      <c r="G57" s="53">
        <v>6</v>
      </c>
      <c r="H57" s="49">
        <v>19.98</v>
      </c>
      <c r="I57" s="50" t="s">
        <v>557</v>
      </c>
      <c r="J57" s="51">
        <f t="shared" si="0"/>
        <v>2117.052</v>
      </c>
      <c r="K57" s="187">
        <v>2276.4</v>
      </c>
    </row>
    <row r="58" spans="1:11" ht="15" customHeight="1">
      <c r="A58" s="234"/>
      <c r="B58" s="288"/>
      <c r="C58" s="240"/>
      <c r="D58" s="244">
        <v>160</v>
      </c>
      <c r="E58" s="262">
        <v>10</v>
      </c>
      <c r="F58" s="263"/>
      <c r="G58" s="53">
        <v>2</v>
      </c>
      <c r="H58" s="49">
        <v>8.55</v>
      </c>
      <c r="I58" s="50" t="s">
        <v>557</v>
      </c>
      <c r="J58" s="51">
        <f t="shared" si="0"/>
        <v>2032.1355599999997</v>
      </c>
      <c r="K58" s="187">
        <v>2185.0919999999996</v>
      </c>
    </row>
    <row r="59" spans="1:11" ht="15" customHeight="1">
      <c r="A59" s="235"/>
      <c r="B59" s="289"/>
      <c r="C59" s="241"/>
      <c r="D59" s="245"/>
      <c r="E59" s="264"/>
      <c r="F59" s="265"/>
      <c r="G59" s="53">
        <v>4</v>
      </c>
      <c r="H59" s="49">
        <v>17.1</v>
      </c>
      <c r="I59" s="50" t="s">
        <v>557</v>
      </c>
      <c r="J59" s="51">
        <f t="shared" si="0"/>
        <v>5202.792</v>
      </c>
      <c r="K59" s="187">
        <v>5594.400000000001</v>
      </c>
    </row>
    <row r="60" spans="1:11" ht="15">
      <c r="A60" s="53"/>
      <c r="B60" s="53"/>
      <c r="C60" s="53"/>
      <c r="D60" s="53"/>
      <c r="E60" s="53"/>
      <c r="F60" s="53"/>
      <c r="G60" s="53"/>
      <c r="H60" s="53"/>
      <c r="I60" s="53" t="e">
        <f>#REF!*0.88</f>
        <v>#REF!</v>
      </c>
      <c r="J60" s="51">
        <f t="shared" si="0"/>
        <v>2604.9114</v>
      </c>
      <c r="K60" s="187">
        <v>2800.98</v>
      </c>
    </row>
    <row r="61" spans="1:11" ht="15">
      <c r="A61" s="53"/>
      <c r="B61" s="53"/>
      <c r="C61" s="53"/>
      <c r="D61" s="53"/>
      <c r="E61" s="53"/>
      <c r="F61" s="53"/>
      <c r="G61" s="53"/>
      <c r="H61" s="53"/>
      <c r="I61" s="53"/>
      <c r="J61" s="51">
        <f t="shared" si="0"/>
        <v>4452.84</v>
      </c>
      <c r="K61" s="187">
        <v>4788</v>
      </c>
    </row>
    <row r="62" spans="1:11" ht="15" customHeight="1">
      <c r="A62" s="279" t="s">
        <v>545</v>
      </c>
      <c r="B62" s="166" t="s">
        <v>546</v>
      </c>
      <c r="C62" s="279" t="s">
        <v>547</v>
      </c>
      <c r="D62" s="281" t="s">
        <v>548</v>
      </c>
      <c r="E62" s="282"/>
      <c r="F62" s="283"/>
      <c r="G62" s="279" t="s">
        <v>549</v>
      </c>
      <c r="H62" s="279" t="s">
        <v>575</v>
      </c>
      <c r="I62" s="166" t="s">
        <v>550</v>
      </c>
      <c r="J62" s="51">
        <f t="shared" si="0"/>
        <v>6605.20224</v>
      </c>
      <c r="K62" s="187">
        <v>7102.3679999999995</v>
      </c>
    </row>
    <row r="63" spans="1:11" ht="45">
      <c r="A63" s="280"/>
      <c r="B63" s="166"/>
      <c r="C63" s="280"/>
      <c r="D63" s="281" t="s">
        <v>560</v>
      </c>
      <c r="E63" s="282"/>
      <c r="F63" s="283"/>
      <c r="G63" s="280"/>
      <c r="H63" s="280"/>
      <c r="I63" s="167" t="s">
        <v>576</v>
      </c>
      <c r="J63" s="167" t="s">
        <v>554</v>
      </c>
      <c r="K63" s="168" t="s">
        <v>577</v>
      </c>
    </row>
    <row r="64" spans="1:11" ht="15">
      <c r="A64" s="233"/>
      <c r="B64" s="55" t="s">
        <v>561</v>
      </c>
      <c r="C64" s="284" t="s">
        <v>562</v>
      </c>
      <c r="D64" s="262">
        <v>6</v>
      </c>
      <c r="E64" s="268"/>
      <c r="F64" s="263"/>
      <c r="G64" s="55">
        <v>2</v>
      </c>
      <c r="H64" s="53">
        <v>0.16</v>
      </c>
      <c r="I64" s="50" t="s">
        <v>557</v>
      </c>
      <c r="J64" s="51">
        <f aca="true" t="shared" si="1" ref="J64:J77">K64*0.93</f>
        <v>45.7002</v>
      </c>
      <c r="K64" s="189">
        <v>49.14</v>
      </c>
    </row>
    <row r="65" spans="1:11" ht="15">
      <c r="A65" s="234"/>
      <c r="B65" s="55" t="s">
        <v>561</v>
      </c>
      <c r="C65" s="285"/>
      <c r="D65" s="264"/>
      <c r="E65" s="269"/>
      <c r="F65" s="265"/>
      <c r="G65" s="53" t="s">
        <v>563</v>
      </c>
      <c r="H65" s="53">
        <v>0.08</v>
      </c>
      <c r="I65" s="50" t="s">
        <v>557</v>
      </c>
      <c r="J65" s="51">
        <f t="shared" si="1"/>
        <v>117.18</v>
      </c>
      <c r="K65" s="189">
        <v>126</v>
      </c>
    </row>
    <row r="66" spans="1:11" ht="15.75">
      <c r="A66" s="234"/>
      <c r="B66" s="68" t="s">
        <v>555</v>
      </c>
      <c r="C66" s="285"/>
      <c r="D66" s="262">
        <v>6</v>
      </c>
      <c r="E66" s="268"/>
      <c r="F66" s="263"/>
      <c r="G66" s="53">
        <v>2</v>
      </c>
      <c r="H66" s="53">
        <v>0.15</v>
      </c>
      <c r="I66" s="50" t="s">
        <v>557</v>
      </c>
      <c r="J66" s="51">
        <f t="shared" si="1"/>
        <v>85.30704</v>
      </c>
      <c r="K66" s="189">
        <v>91.728</v>
      </c>
    </row>
    <row r="67" spans="1:11" ht="15.75">
      <c r="A67" s="234"/>
      <c r="B67" s="68" t="s">
        <v>555</v>
      </c>
      <c r="C67" s="285"/>
      <c r="D67" s="264"/>
      <c r="E67" s="269"/>
      <c r="F67" s="265"/>
      <c r="G67" s="53">
        <v>6</v>
      </c>
      <c r="H67" s="53">
        <v>0.45</v>
      </c>
      <c r="I67" s="50" t="s">
        <v>557</v>
      </c>
      <c r="J67" s="51">
        <f t="shared" si="1"/>
        <v>82.26036</v>
      </c>
      <c r="K67" s="189">
        <v>88.452</v>
      </c>
    </row>
    <row r="68" spans="1:11" ht="15">
      <c r="A68" s="234"/>
      <c r="B68" s="55" t="s">
        <v>561</v>
      </c>
      <c r="C68" s="285"/>
      <c r="D68" s="262">
        <v>8</v>
      </c>
      <c r="E68" s="268"/>
      <c r="F68" s="263"/>
      <c r="G68" s="53">
        <v>2</v>
      </c>
      <c r="H68" s="53">
        <v>0.28</v>
      </c>
      <c r="I68" s="50" t="s">
        <v>557</v>
      </c>
      <c r="J68" s="51">
        <f t="shared" si="1"/>
        <v>213.52800000000002</v>
      </c>
      <c r="K68" s="189">
        <v>229.6</v>
      </c>
    </row>
    <row r="69" spans="1:11" ht="15">
      <c r="A69" s="234"/>
      <c r="B69" s="55" t="s">
        <v>561</v>
      </c>
      <c r="C69" s="285"/>
      <c r="D69" s="264"/>
      <c r="E69" s="269"/>
      <c r="F69" s="265"/>
      <c r="G69" s="53">
        <v>3</v>
      </c>
      <c r="H69" s="53">
        <v>0.42</v>
      </c>
      <c r="I69" s="50" t="s">
        <v>557</v>
      </c>
      <c r="J69" s="51">
        <f t="shared" si="1"/>
        <v>131.00724</v>
      </c>
      <c r="K69" s="189">
        <v>140.868</v>
      </c>
    </row>
    <row r="70" spans="1:11" ht="15">
      <c r="A70" s="234"/>
      <c r="B70" s="55" t="s">
        <v>561</v>
      </c>
      <c r="C70" s="285"/>
      <c r="D70" s="262">
        <v>10</v>
      </c>
      <c r="E70" s="268"/>
      <c r="F70" s="263"/>
      <c r="G70" s="53">
        <v>2</v>
      </c>
      <c r="H70" s="53">
        <v>0.43</v>
      </c>
      <c r="I70" s="50" t="s">
        <v>557</v>
      </c>
      <c r="J70" s="51">
        <f t="shared" si="1"/>
        <v>186.45681599999998</v>
      </c>
      <c r="K70" s="189">
        <v>200.49119999999996</v>
      </c>
    </row>
    <row r="71" spans="1:11" ht="15">
      <c r="A71" s="234"/>
      <c r="B71" s="55" t="s">
        <v>561</v>
      </c>
      <c r="C71" s="285"/>
      <c r="D71" s="264"/>
      <c r="E71" s="269"/>
      <c r="F71" s="265"/>
      <c r="G71" s="53">
        <v>6</v>
      </c>
      <c r="H71" s="53" t="s">
        <v>564</v>
      </c>
      <c r="I71" s="50" t="s">
        <v>557</v>
      </c>
      <c r="J71" s="51">
        <f t="shared" si="1"/>
        <v>478.09440000000006</v>
      </c>
      <c r="K71" s="189">
        <v>514.08</v>
      </c>
    </row>
    <row r="72" spans="1:11" ht="15.75">
      <c r="A72" s="234"/>
      <c r="B72" s="68" t="s">
        <v>555</v>
      </c>
      <c r="C72" s="285"/>
      <c r="D72" s="262">
        <v>12</v>
      </c>
      <c r="E72" s="268"/>
      <c r="F72" s="263"/>
      <c r="G72" s="53">
        <v>2</v>
      </c>
      <c r="H72" s="53"/>
      <c r="I72" s="50" t="s">
        <v>557</v>
      </c>
      <c r="J72" s="51">
        <f t="shared" si="1"/>
        <v>265.06116000000003</v>
      </c>
      <c r="K72" s="189">
        <v>285.012</v>
      </c>
    </row>
    <row r="73" spans="1:11" ht="15.75">
      <c r="A73" s="234"/>
      <c r="B73" s="68" t="s">
        <v>555</v>
      </c>
      <c r="C73" s="285"/>
      <c r="D73" s="264"/>
      <c r="E73" s="269"/>
      <c r="F73" s="265"/>
      <c r="G73" s="53">
        <v>6</v>
      </c>
      <c r="H73" s="53"/>
      <c r="I73" s="50" t="s">
        <v>557</v>
      </c>
      <c r="J73" s="51">
        <f t="shared" si="1"/>
        <v>332.08812</v>
      </c>
      <c r="K73" s="189">
        <v>357.084</v>
      </c>
    </row>
    <row r="74" spans="1:11" ht="15">
      <c r="A74" s="234"/>
      <c r="B74" s="55" t="s">
        <v>561</v>
      </c>
      <c r="C74" s="285"/>
      <c r="D74" s="270">
        <v>14</v>
      </c>
      <c r="E74" s="271"/>
      <c r="F74" s="272"/>
      <c r="G74" s="53">
        <v>3</v>
      </c>
      <c r="H74" s="53">
        <v>1.3</v>
      </c>
      <c r="I74" s="50" t="s">
        <v>557</v>
      </c>
      <c r="J74" s="51">
        <f t="shared" si="1"/>
        <v>851.508</v>
      </c>
      <c r="K74" s="189">
        <v>915.6</v>
      </c>
    </row>
    <row r="75" spans="1:11" ht="15">
      <c r="A75" s="234"/>
      <c r="B75" s="55" t="s">
        <v>561</v>
      </c>
      <c r="C75" s="285"/>
      <c r="D75" s="270">
        <v>16</v>
      </c>
      <c r="E75" s="271"/>
      <c r="F75" s="272"/>
      <c r="G75" s="55">
        <v>3</v>
      </c>
      <c r="H75" s="55">
        <v>1.75</v>
      </c>
      <c r="I75" s="50" t="s">
        <v>557</v>
      </c>
      <c r="J75" s="51">
        <f t="shared" si="1"/>
        <v>436.589244</v>
      </c>
      <c r="K75" s="189">
        <v>469.45079999999996</v>
      </c>
    </row>
    <row r="76" spans="1:11" ht="15">
      <c r="A76" s="234"/>
      <c r="B76" s="55" t="s">
        <v>561</v>
      </c>
      <c r="C76" s="285"/>
      <c r="D76" s="270">
        <v>18</v>
      </c>
      <c r="E76" s="271"/>
      <c r="F76" s="272"/>
      <c r="G76" s="55">
        <v>3</v>
      </c>
      <c r="H76" s="55">
        <v>2.2</v>
      </c>
      <c r="I76" s="50" t="s">
        <v>557</v>
      </c>
      <c r="J76" s="51">
        <f t="shared" si="1"/>
        <v>506.85</v>
      </c>
      <c r="K76" s="189">
        <v>545</v>
      </c>
    </row>
    <row r="77" spans="1:11" ht="15">
      <c r="A77" s="235"/>
      <c r="B77" s="55" t="s">
        <v>561</v>
      </c>
      <c r="C77" s="286"/>
      <c r="D77" s="270">
        <v>20</v>
      </c>
      <c r="E77" s="271"/>
      <c r="F77" s="272"/>
      <c r="G77" s="55">
        <v>3</v>
      </c>
      <c r="H77" s="55">
        <v>2.7</v>
      </c>
      <c r="I77" s="50" t="s">
        <v>557</v>
      </c>
      <c r="J77" s="51">
        <f t="shared" si="1"/>
        <v>1327.575</v>
      </c>
      <c r="K77" s="189">
        <v>1427.5</v>
      </c>
    </row>
    <row r="78" spans="1:11" ht="15" customHeight="1">
      <c r="A78" s="246" t="s">
        <v>545</v>
      </c>
      <c r="B78" s="62" t="s">
        <v>546</v>
      </c>
      <c r="C78" s="246" t="s">
        <v>547</v>
      </c>
      <c r="D78" s="259" t="s">
        <v>548</v>
      </c>
      <c r="E78" s="260"/>
      <c r="F78" s="261"/>
      <c r="G78" s="277" t="s">
        <v>549</v>
      </c>
      <c r="H78" s="246" t="s">
        <v>575</v>
      </c>
      <c r="I78" s="259" t="s">
        <v>550</v>
      </c>
      <c r="J78" s="260"/>
      <c r="K78" s="261"/>
    </row>
    <row r="79" spans="1:11" ht="45">
      <c r="A79" s="247"/>
      <c r="B79" s="62"/>
      <c r="C79" s="247"/>
      <c r="D79" s="62" t="s">
        <v>551</v>
      </c>
      <c r="E79" s="65" t="s">
        <v>552</v>
      </c>
      <c r="F79" s="65" t="s">
        <v>553</v>
      </c>
      <c r="G79" s="278"/>
      <c r="H79" s="247"/>
      <c r="I79" s="66" t="s">
        <v>576</v>
      </c>
      <c r="J79" s="66" t="s">
        <v>554</v>
      </c>
      <c r="K79" s="61" t="s">
        <v>577</v>
      </c>
    </row>
    <row r="80" spans="1:11" ht="15" customHeight="1">
      <c r="A80" s="69"/>
      <c r="B80" s="55" t="s">
        <v>555</v>
      </c>
      <c r="C80" s="239" t="s">
        <v>565</v>
      </c>
      <c r="D80" s="273">
        <v>15</v>
      </c>
      <c r="E80" s="273">
        <v>15</v>
      </c>
      <c r="F80" s="275">
        <v>2</v>
      </c>
      <c r="G80" s="53">
        <v>2</v>
      </c>
      <c r="H80" s="53">
        <v>0.298</v>
      </c>
      <c r="I80" s="50" t="s">
        <v>557</v>
      </c>
      <c r="J80" s="54">
        <f aca="true" t="shared" si="2" ref="J80:J85">K80*0.93</f>
        <v>90.79106399999999</v>
      </c>
      <c r="K80" s="189">
        <v>97.6248</v>
      </c>
    </row>
    <row r="81" spans="1:11" ht="15" customHeight="1">
      <c r="A81" s="233"/>
      <c r="B81" s="290" t="s">
        <v>555</v>
      </c>
      <c r="C81" s="240"/>
      <c r="D81" s="274"/>
      <c r="E81" s="274"/>
      <c r="F81" s="276"/>
      <c r="G81" s="53">
        <v>6</v>
      </c>
      <c r="H81" s="53">
        <v>0.894</v>
      </c>
      <c r="I81" s="50" t="s">
        <v>557</v>
      </c>
      <c r="J81" s="54">
        <f t="shared" si="2"/>
        <v>232.79760000000002</v>
      </c>
      <c r="K81" s="189">
        <v>250.32</v>
      </c>
    </row>
    <row r="82" spans="1:11" ht="15" customHeight="1">
      <c r="A82" s="234"/>
      <c r="B82" s="291"/>
      <c r="C82" s="240"/>
      <c r="D82" s="273">
        <v>20</v>
      </c>
      <c r="E82" s="273">
        <v>20</v>
      </c>
      <c r="F82" s="275">
        <v>2</v>
      </c>
      <c r="G82" s="53">
        <v>2</v>
      </c>
      <c r="H82" s="53">
        <v>0.412</v>
      </c>
      <c r="I82" s="50" t="s">
        <v>557</v>
      </c>
      <c r="J82" s="54">
        <f t="shared" si="2"/>
        <v>125.52321599999999</v>
      </c>
      <c r="K82" s="189">
        <v>134.97119999999998</v>
      </c>
    </row>
    <row r="83" spans="1:11" ht="15" customHeight="1">
      <c r="A83" s="234"/>
      <c r="B83" s="291"/>
      <c r="C83" s="240"/>
      <c r="D83" s="274"/>
      <c r="E83" s="274"/>
      <c r="F83" s="276"/>
      <c r="G83" s="53">
        <v>6</v>
      </c>
      <c r="H83" s="53">
        <v>1.236</v>
      </c>
      <c r="I83" s="50" t="s">
        <v>557</v>
      </c>
      <c r="J83" s="54">
        <f t="shared" si="2"/>
        <v>321.8544</v>
      </c>
      <c r="K83" s="189">
        <v>346.08</v>
      </c>
    </row>
    <row r="84" spans="1:11" ht="15" customHeight="1">
      <c r="A84" s="234"/>
      <c r="B84" s="291"/>
      <c r="C84" s="240"/>
      <c r="D84" s="273">
        <v>25</v>
      </c>
      <c r="E84" s="273">
        <v>25</v>
      </c>
      <c r="F84" s="275">
        <v>2</v>
      </c>
      <c r="G84" s="53">
        <v>2</v>
      </c>
      <c r="H84" s="53">
        <v>0.524</v>
      </c>
      <c r="I84" s="50" t="s">
        <v>557</v>
      </c>
      <c r="J84" s="54">
        <f t="shared" si="2"/>
        <v>159.646032</v>
      </c>
      <c r="K84" s="189">
        <v>171.6624</v>
      </c>
    </row>
    <row r="85" spans="1:11" ht="15" customHeight="1">
      <c r="A85" s="234"/>
      <c r="B85" s="291"/>
      <c r="C85" s="240"/>
      <c r="D85" s="274"/>
      <c r="E85" s="274"/>
      <c r="F85" s="276"/>
      <c r="G85" s="53">
        <v>6</v>
      </c>
      <c r="H85" s="53">
        <v>1.572</v>
      </c>
      <c r="I85" s="50" t="s">
        <v>557</v>
      </c>
      <c r="J85" s="54">
        <f t="shared" si="2"/>
        <v>409.34880000000004</v>
      </c>
      <c r="K85" s="189">
        <v>440.16</v>
      </c>
    </row>
    <row r="86" spans="1:11" ht="15" customHeight="1">
      <c r="A86" s="234"/>
      <c r="B86" s="291"/>
      <c r="C86" s="240"/>
      <c r="D86" s="273">
        <v>30</v>
      </c>
      <c r="E86" s="273">
        <v>30</v>
      </c>
      <c r="F86" s="275">
        <v>1.5</v>
      </c>
      <c r="G86" s="53">
        <v>2</v>
      </c>
      <c r="H86" s="53">
        <v>0.472</v>
      </c>
      <c r="I86" s="50" t="s">
        <v>557</v>
      </c>
      <c r="J86" s="54">
        <v>148.3</v>
      </c>
      <c r="K86" s="189">
        <v>155</v>
      </c>
    </row>
    <row r="87" spans="1:11" ht="15" customHeight="1">
      <c r="A87" s="234"/>
      <c r="B87" s="291"/>
      <c r="C87" s="240"/>
      <c r="D87" s="274"/>
      <c r="E87" s="274"/>
      <c r="F87" s="276"/>
      <c r="G87" s="53">
        <v>6</v>
      </c>
      <c r="H87" s="53">
        <v>1.416</v>
      </c>
      <c r="I87" s="50" t="s">
        <v>557</v>
      </c>
      <c r="J87" s="54">
        <v>368.7</v>
      </c>
      <c r="K87" s="189">
        <v>396</v>
      </c>
    </row>
    <row r="88" spans="1:11" ht="15" customHeight="1">
      <c r="A88" s="234"/>
      <c r="B88" s="291"/>
      <c r="C88" s="240"/>
      <c r="D88" s="273">
        <v>40</v>
      </c>
      <c r="E88" s="273">
        <v>25</v>
      </c>
      <c r="F88" s="275">
        <v>3</v>
      </c>
      <c r="G88" s="53">
        <v>2</v>
      </c>
      <c r="H88" s="53">
        <v>1.004</v>
      </c>
      <c r="I88" s="50" t="s">
        <v>557</v>
      </c>
      <c r="J88" s="54">
        <v>305.9</v>
      </c>
      <c r="K88" s="189">
        <v>329</v>
      </c>
    </row>
    <row r="89" spans="1:11" ht="15" customHeight="1">
      <c r="A89" s="234"/>
      <c r="B89" s="291"/>
      <c r="C89" s="240"/>
      <c r="D89" s="274"/>
      <c r="E89" s="274"/>
      <c r="F89" s="276"/>
      <c r="G89" s="53">
        <v>6</v>
      </c>
      <c r="H89" s="53">
        <v>3.012</v>
      </c>
      <c r="I89" s="50" t="s">
        <v>557</v>
      </c>
      <c r="J89" s="54">
        <v>784.3</v>
      </c>
      <c r="K89" s="189">
        <v>843</v>
      </c>
    </row>
    <row r="90" spans="1:11" ht="15" customHeight="1">
      <c r="A90" s="234"/>
      <c r="B90" s="291"/>
      <c r="C90" s="240"/>
      <c r="D90" s="273">
        <v>40</v>
      </c>
      <c r="E90" s="273">
        <v>40</v>
      </c>
      <c r="F90" s="275">
        <v>3</v>
      </c>
      <c r="G90" s="53">
        <v>2</v>
      </c>
      <c r="H90" s="53">
        <v>1.252</v>
      </c>
      <c r="I90" s="50" t="s">
        <v>557</v>
      </c>
      <c r="J90" s="54">
        <v>381.4</v>
      </c>
      <c r="K90" s="189">
        <v>410</v>
      </c>
    </row>
    <row r="91" spans="1:11" ht="15" customHeight="1">
      <c r="A91" s="234"/>
      <c r="B91" s="291"/>
      <c r="C91" s="240"/>
      <c r="D91" s="274"/>
      <c r="E91" s="274"/>
      <c r="F91" s="276"/>
      <c r="G91" s="53">
        <v>6</v>
      </c>
      <c r="H91" s="53">
        <v>3.756</v>
      </c>
      <c r="I91" s="50" t="s">
        <v>557</v>
      </c>
      <c r="J91" s="54">
        <v>978.1</v>
      </c>
      <c r="K91" s="189">
        <v>1052</v>
      </c>
    </row>
    <row r="92" spans="1:11" ht="15" customHeight="1">
      <c r="A92" s="234"/>
      <c r="B92" s="291"/>
      <c r="C92" s="240"/>
      <c r="D92" s="273">
        <v>45</v>
      </c>
      <c r="E92" s="273">
        <v>30</v>
      </c>
      <c r="F92" s="275">
        <v>3</v>
      </c>
      <c r="G92" s="53">
        <v>2</v>
      </c>
      <c r="H92" s="53">
        <v>1.174</v>
      </c>
      <c r="I92" s="50" t="s">
        <v>557</v>
      </c>
      <c r="J92" s="54">
        <v>357.7</v>
      </c>
      <c r="K92" s="189">
        <v>385</v>
      </c>
    </row>
    <row r="93" spans="1:11" ht="15" customHeight="1">
      <c r="A93" s="234"/>
      <c r="B93" s="291"/>
      <c r="C93" s="240"/>
      <c r="D93" s="274"/>
      <c r="E93" s="274"/>
      <c r="F93" s="276"/>
      <c r="G93" s="53">
        <v>6</v>
      </c>
      <c r="H93" s="53">
        <v>3.522</v>
      </c>
      <c r="I93" s="50" t="s">
        <v>557</v>
      </c>
      <c r="J93" s="54">
        <v>917.1</v>
      </c>
      <c r="K93" s="189">
        <v>986</v>
      </c>
    </row>
    <row r="94" spans="1:11" ht="15" customHeight="1">
      <c r="A94" s="234"/>
      <c r="B94" s="291"/>
      <c r="C94" s="240"/>
      <c r="D94" s="273">
        <v>50</v>
      </c>
      <c r="E94" s="273">
        <v>25</v>
      </c>
      <c r="F94" s="275">
        <v>3</v>
      </c>
      <c r="G94" s="53">
        <v>2</v>
      </c>
      <c r="H94" s="53">
        <v>1.05</v>
      </c>
      <c r="I94" s="50" t="s">
        <v>557</v>
      </c>
      <c r="J94" s="54">
        <v>229.7</v>
      </c>
      <c r="K94" s="73">
        <v>247</v>
      </c>
    </row>
    <row r="95" spans="1:11" ht="15" customHeight="1">
      <c r="A95" s="234"/>
      <c r="B95" s="291"/>
      <c r="C95" s="240"/>
      <c r="D95" s="274"/>
      <c r="E95" s="274"/>
      <c r="F95" s="276"/>
      <c r="G95" s="53">
        <v>6</v>
      </c>
      <c r="H95" s="53">
        <v>3.15</v>
      </c>
      <c r="I95" s="50" t="s">
        <v>557</v>
      </c>
      <c r="J95" s="54">
        <v>591.1</v>
      </c>
      <c r="K95" s="73">
        <v>636</v>
      </c>
    </row>
    <row r="96" spans="1:11" ht="15" customHeight="1">
      <c r="A96" s="234"/>
      <c r="B96" s="291"/>
      <c r="C96" s="240"/>
      <c r="D96" s="273">
        <v>80</v>
      </c>
      <c r="E96" s="273">
        <v>60</v>
      </c>
      <c r="F96" s="275">
        <v>2</v>
      </c>
      <c r="G96" s="53">
        <v>2</v>
      </c>
      <c r="H96" s="53">
        <v>1.496</v>
      </c>
      <c r="I96" s="50" t="s">
        <v>557</v>
      </c>
      <c r="J96" s="54">
        <v>455.8</v>
      </c>
      <c r="K96" s="73">
        <v>490</v>
      </c>
    </row>
    <row r="97" spans="1:11" ht="15" customHeight="1">
      <c r="A97" s="235"/>
      <c r="B97" s="292"/>
      <c r="C97" s="241"/>
      <c r="D97" s="274"/>
      <c r="E97" s="274"/>
      <c r="F97" s="276"/>
      <c r="G97" s="55">
        <v>6</v>
      </c>
      <c r="H97" s="55">
        <v>4.488</v>
      </c>
      <c r="I97" s="50" t="s">
        <v>557</v>
      </c>
      <c r="J97" s="54">
        <v>1168.7</v>
      </c>
      <c r="K97" s="73">
        <v>1257</v>
      </c>
    </row>
    <row r="98" spans="1:11" ht="12.75">
      <c r="A98" s="248"/>
      <c r="B98" s="249"/>
      <c r="C98" s="249"/>
      <c r="D98" s="249"/>
      <c r="E98" s="249"/>
      <c r="F98" s="249"/>
      <c r="G98" s="249"/>
      <c r="H98" s="249"/>
      <c r="I98" s="249"/>
      <c r="J98" s="249"/>
      <c r="K98" s="250"/>
    </row>
    <row r="99" spans="1:11" ht="12.75">
      <c r="A99" s="251"/>
      <c r="B99" s="252"/>
      <c r="C99" s="252"/>
      <c r="D99" s="252"/>
      <c r="E99" s="252"/>
      <c r="F99" s="252"/>
      <c r="G99" s="252"/>
      <c r="H99" s="252"/>
      <c r="I99" s="252"/>
      <c r="J99" s="252"/>
      <c r="K99" s="253"/>
    </row>
    <row r="100" spans="1:11" ht="15" customHeight="1">
      <c r="A100" s="246" t="s">
        <v>545</v>
      </c>
      <c r="B100" s="62" t="s">
        <v>546</v>
      </c>
      <c r="C100" s="246" t="s">
        <v>547</v>
      </c>
      <c r="D100" s="259" t="s">
        <v>548</v>
      </c>
      <c r="E100" s="260"/>
      <c r="F100" s="261"/>
      <c r="G100" s="277" t="s">
        <v>549</v>
      </c>
      <c r="H100" s="246" t="s">
        <v>575</v>
      </c>
      <c r="I100" s="281" t="s">
        <v>550</v>
      </c>
      <c r="J100" s="282"/>
      <c r="K100" s="283"/>
    </row>
    <row r="101" spans="1:11" ht="45">
      <c r="A101" s="247"/>
      <c r="B101" s="62"/>
      <c r="C101" s="247"/>
      <c r="D101" s="62" t="s">
        <v>560</v>
      </c>
      <c r="E101" s="266" t="s">
        <v>553</v>
      </c>
      <c r="F101" s="267"/>
      <c r="G101" s="278"/>
      <c r="H101" s="247"/>
      <c r="I101" s="66" t="s">
        <v>576</v>
      </c>
      <c r="J101" s="66" t="s">
        <v>554</v>
      </c>
      <c r="K101" s="61" t="s">
        <v>577</v>
      </c>
    </row>
    <row r="102" spans="1:11" ht="15" customHeight="1">
      <c r="A102" s="233"/>
      <c r="B102" s="293" t="s">
        <v>555</v>
      </c>
      <c r="C102" s="296" t="s">
        <v>566</v>
      </c>
      <c r="D102" s="244">
        <v>8</v>
      </c>
      <c r="E102" s="262">
        <v>1</v>
      </c>
      <c r="F102" s="263"/>
      <c r="G102" s="53">
        <v>2</v>
      </c>
      <c r="H102" s="57">
        <v>0.1</v>
      </c>
      <c r="I102" s="50" t="s">
        <v>557</v>
      </c>
      <c r="J102" s="190">
        <v>34.4</v>
      </c>
      <c r="K102" s="56">
        <v>37</v>
      </c>
    </row>
    <row r="103" spans="1:11" ht="15">
      <c r="A103" s="234"/>
      <c r="B103" s="294"/>
      <c r="C103" s="297"/>
      <c r="D103" s="245"/>
      <c r="E103" s="264"/>
      <c r="F103" s="265"/>
      <c r="G103" s="53">
        <v>6</v>
      </c>
      <c r="H103" s="57">
        <v>0.3</v>
      </c>
      <c r="I103" s="50" t="s">
        <v>557</v>
      </c>
      <c r="J103" s="54">
        <v>85.6</v>
      </c>
      <c r="K103" s="56">
        <v>92</v>
      </c>
    </row>
    <row r="104" spans="1:11" ht="15">
      <c r="A104" s="234"/>
      <c r="B104" s="294"/>
      <c r="C104" s="297"/>
      <c r="D104" s="244">
        <v>10</v>
      </c>
      <c r="E104" s="262">
        <v>1</v>
      </c>
      <c r="F104" s="263"/>
      <c r="G104" s="53">
        <v>2</v>
      </c>
      <c r="H104" s="75">
        <v>0.154</v>
      </c>
      <c r="I104" s="50" t="s">
        <v>557</v>
      </c>
      <c r="J104" s="54">
        <v>47.8</v>
      </c>
      <c r="K104" s="56">
        <v>51</v>
      </c>
    </row>
    <row r="105" spans="1:11" ht="15">
      <c r="A105" s="234"/>
      <c r="B105" s="294"/>
      <c r="C105" s="297"/>
      <c r="D105" s="245"/>
      <c r="E105" s="264"/>
      <c r="F105" s="265"/>
      <c r="G105" s="53">
        <v>6</v>
      </c>
      <c r="H105" s="75">
        <v>0.462</v>
      </c>
      <c r="I105" s="50" t="s">
        <v>557</v>
      </c>
      <c r="J105" s="54">
        <v>122.5</v>
      </c>
      <c r="K105" s="56">
        <v>132</v>
      </c>
    </row>
    <row r="106" spans="1:11" ht="15">
      <c r="A106" s="234"/>
      <c r="B106" s="294"/>
      <c r="C106" s="297"/>
      <c r="D106" s="244">
        <v>10</v>
      </c>
      <c r="E106" s="262">
        <v>1.5</v>
      </c>
      <c r="F106" s="263"/>
      <c r="G106" s="53">
        <v>2</v>
      </c>
      <c r="H106" s="57">
        <v>0.23</v>
      </c>
      <c r="I106" s="50" t="s">
        <v>557</v>
      </c>
      <c r="J106" s="135">
        <v>72.3</v>
      </c>
      <c r="K106" s="136">
        <v>78</v>
      </c>
    </row>
    <row r="107" spans="1:11" ht="15">
      <c r="A107" s="234"/>
      <c r="B107" s="294"/>
      <c r="C107" s="297"/>
      <c r="D107" s="245"/>
      <c r="E107" s="264"/>
      <c r="F107" s="265"/>
      <c r="G107" s="53">
        <v>6</v>
      </c>
      <c r="H107" s="57">
        <v>0.69</v>
      </c>
      <c r="I107" s="50" t="s">
        <v>557</v>
      </c>
      <c r="J107" s="135">
        <v>185.5</v>
      </c>
      <c r="K107" s="136">
        <v>200</v>
      </c>
    </row>
    <row r="108" spans="1:11" ht="15">
      <c r="A108" s="234"/>
      <c r="B108" s="294"/>
      <c r="C108" s="297"/>
      <c r="D108" s="244">
        <v>12</v>
      </c>
      <c r="E108" s="262">
        <v>1</v>
      </c>
      <c r="F108" s="263"/>
      <c r="G108" s="53">
        <v>2</v>
      </c>
      <c r="H108" s="57">
        <v>0.2</v>
      </c>
      <c r="I108" s="50" t="s">
        <v>557</v>
      </c>
      <c r="J108" s="54">
        <v>62</v>
      </c>
      <c r="K108" s="56">
        <v>67</v>
      </c>
    </row>
    <row r="109" spans="1:11" ht="15">
      <c r="A109" s="234"/>
      <c r="B109" s="294"/>
      <c r="C109" s="297"/>
      <c r="D109" s="245"/>
      <c r="E109" s="264"/>
      <c r="F109" s="265"/>
      <c r="G109" s="53">
        <v>6</v>
      </c>
      <c r="H109" s="57">
        <v>0.6</v>
      </c>
      <c r="I109" s="50" t="s">
        <v>557</v>
      </c>
      <c r="J109" s="54">
        <v>159</v>
      </c>
      <c r="K109" s="56">
        <v>171</v>
      </c>
    </row>
    <row r="110" spans="1:11" ht="15">
      <c r="A110" s="234"/>
      <c r="B110" s="294"/>
      <c r="C110" s="297"/>
      <c r="D110" s="244">
        <v>14</v>
      </c>
      <c r="E110" s="262">
        <v>1.2</v>
      </c>
      <c r="F110" s="263"/>
      <c r="G110" s="53">
        <v>2</v>
      </c>
      <c r="H110" s="57">
        <v>0.26</v>
      </c>
      <c r="I110" s="50" t="s">
        <v>557</v>
      </c>
      <c r="J110" s="54">
        <v>79.2</v>
      </c>
      <c r="K110" s="56">
        <v>85</v>
      </c>
    </row>
    <row r="111" spans="1:11" ht="15">
      <c r="A111" s="234"/>
      <c r="B111" s="294"/>
      <c r="C111" s="297"/>
      <c r="D111" s="245"/>
      <c r="E111" s="264"/>
      <c r="F111" s="265"/>
      <c r="G111" s="53">
        <v>6</v>
      </c>
      <c r="H111" s="57">
        <v>0.78</v>
      </c>
      <c r="I111" s="50" t="s">
        <v>557</v>
      </c>
      <c r="J111" s="54">
        <v>203.1</v>
      </c>
      <c r="K111" s="56">
        <v>218</v>
      </c>
    </row>
    <row r="112" spans="1:11" ht="15">
      <c r="A112" s="234"/>
      <c r="B112" s="294"/>
      <c r="C112" s="297"/>
      <c r="D112" s="244">
        <v>16</v>
      </c>
      <c r="E112" s="262">
        <v>2</v>
      </c>
      <c r="F112" s="263"/>
      <c r="G112" s="53">
        <v>2</v>
      </c>
      <c r="H112" s="57">
        <v>0.47</v>
      </c>
      <c r="I112" s="50" t="s">
        <v>557</v>
      </c>
      <c r="J112" s="54">
        <v>143.2</v>
      </c>
      <c r="K112" s="189">
        <v>154</v>
      </c>
    </row>
    <row r="113" spans="1:11" ht="15">
      <c r="A113" s="234"/>
      <c r="B113" s="294"/>
      <c r="C113" s="297"/>
      <c r="D113" s="245"/>
      <c r="E113" s="264"/>
      <c r="F113" s="265"/>
      <c r="G113" s="53">
        <v>6</v>
      </c>
      <c r="H113" s="57">
        <v>1.41</v>
      </c>
      <c r="I113" s="50" t="s">
        <v>557</v>
      </c>
      <c r="J113" s="54">
        <v>367.2</v>
      </c>
      <c r="K113" s="189">
        <v>395</v>
      </c>
    </row>
    <row r="114" spans="1:11" ht="15">
      <c r="A114" s="234"/>
      <c r="B114" s="294"/>
      <c r="C114" s="297"/>
      <c r="D114" s="244">
        <v>18</v>
      </c>
      <c r="E114" s="262">
        <v>2</v>
      </c>
      <c r="F114" s="263"/>
      <c r="G114" s="53">
        <v>2</v>
      </c>
      <c r="H114" s="57">
        <v>0.542</v>
      </c>
      <c r="I114" s="50" t="s">
        <v>557</v>
      </c>
      <c r="J114" s="54">
        <v>165.1</v>
      </c>
      <c r="K114" s="189">
        <v>178</v>
      </c>
    </row>
    <row r="115" spans="1:11" ht="15">
      <c r="A115" s="234"/>
      <c r="B115" s="294"/>
      <c r="C115" s="297"/>
      <c r="D115" s="245"/>
      <c r="E115" s="264"/>
      <c r="F115" s="265"/>
      <c r="G115" s="53">
        <v>6</v>
      </c>
      <c r="H115" s="57">
        <v>1.626</v>
      </c>
      <c r="I115" s="50" t="s">
        <v>557</v>
      </c>
      <c r="J115" s="54">
        <v>423.4</v>
      </c>
      <c r="K115" s="189">
        <v>455</v>
      </c>
    </row>
    <row r="116" spans="1:11" ht="15">
      <c r="A116" s="234"/>
      <c r="B116" s="294"/>
      <c r="C116" s="297"/>
      <c r="D116" s="244">
        <v>20</v>
      </c>
      <c r="E116" s="262">
        <v>1.5</v>
      </c>
      <c r="F116" s="263"/>
      <c r="G116" s="53">
        <v>2</v>
      </c>
      <c r="H116" s="57">
        <v>0.5</v>
      </c>
      <c r="I116" s="50" t="s">
        <v>557</v>
      </c>
      <c r="J116" s="54">
        <v>152.3</v>
      </c>
      <c r="K116" s="189">
        <v>164</v>
      </c>
    </row>
    <row r="117" spans="1:11" ht="15">
      <c r="A117" s="234"/>
      <c r="B117" s="294"/>
      <c r="C117" s="297"/>
      <c r="D117" s="245"/>
      <c r="E117" s="264"/>
      <c r="F117" s="265"/>
      <c r="G117" s="53">
        <v>6</v>
      </c>
      <c r="H117" s="57">
        <v>1.5</v>
      </c>
      <c r="I117" s="50" t="s">
        <v>557</v>
      </c>
      <c r="J117" s="54">
        <v>390.6</v>
      </c>
      <c r="K117" s="189">
        <v>420</v>
      </c>
    </row>
    <row r="118" spans="1:11" ht="15">
      <c r="A118" s="234"/>
      <c r="B118" s="294"/>
      <c r="C118" s="297"/>
      <c r="D118" s="244">
        <v>20</v>
      </c>
      <c r="E118" s="262">
        <v>2</v>
      </c>
      <c r="F118" s="263"/>
      <c r="G118" s="53">
        <v>2</v>
      </c>
      <c r="H118" s="57">
        <v>0.612</v>
      </c>
      <c r="I118" s="50" t="s">
        <v>557</v>
      </c>
      <c r="J118" s="54">
        <v>186.5</v>
      </c>
      <c r="K118" s="189">
        <v>200</v>
      </c>
    </row>
    <row r="119" spans="1:11" ht="15">
      <c r="A119" s="234"/>
      <c r="B119" s="294"/>
      <c r="C119" s="297"/>
      <c r="D119" s="245"/>
      <c r="E119" s="264"/>
      <c r="F119" s="265"/>
      <c r="G119" s="53">
        <v>6</v>
      </c>
      <c r="H119" s="57">
        <v>1.836</v>
      </c>
      <c r="I119" s="50" t="s">
        <v>557</v>
      </c>
      <c r="J119" s="54">
        <v>478.1</v>
      </c>
      <c r="K119" s="189">
        <v>514</v>
      </c>
    </row>
    <row r="120" spans="1:11" ht="15">
      <c r="A120" s="234"/>
      <c r="B120" s="294"/>
      <c r="C120" s="297"/>
      <c r="D120" s="244">
        <v>22</v>
      </c>
      <c r="E120" s="262">
        <v>1.5</v>
      </c>
      <c r="F120" s="263"/>
      <c r="G120" s="53">
        <v>2</v>
      </c>
      <c r="H120" s="57">
        <v>0.52</v>
      </c>
      <c r="I120" s="50" t="s">
        <v>557</v>
      </c>
      <c r="J120" s="54">
        <v>158.4</v>
      </c>
      <c r="K120" s="189">
        <v>170</v>
      </c>
    </row>
    <row r="121" spans="1:11" ht="15">
      <c r="A121" s="234"/>
      <c r="B121" s="294"/>
      <c r="C121" s="297"/>
      <c r="D121" s="245"/>
      <c r="E121" s="264"/>
      <c r="F121" s="265"/>
      <c r="G121" s="53">
        <v>6</v>
      </c>
      <c r="H121" s="57">
        <v>1.56</v>
      </c>
      <c r="I121" s="50" t="s">
        <v>557</v>
      </c>
      <c r="J121" s="54">
        <v>406.2</v>
      </c>
      <c r="K121" s="189">
        <v>437</v>
      </c>
    </row>
    <row r="122" spans="1:11" ht="15">
      <c r="A122" s="235"/>
      <c r="B122" s="295"/>
      <c r="C122" s="298"/>
      <c r="D122" s="244">
        <v>23</v>
      </c>
      <c r="E122" s="270"/>
      <c r="F122" s="272"/>
      <c r="G122" s="53">
        <v>2</v>
      </c>
      <c r="H122" s="57">
        <v>1.022</v>
      </c>
      <c r="I122" s="50" t="s">
        <v>557</v>
      </c>
      <c r="J122" s="54">
        <v>311.4</v>
      </c>
      <c r="K122" s="189">
        <v>335</v>
      </c>
    </row>
    <row r="123" spans="1:11" ht="15" customHeight="1">
      <c r="A123" s="69"/>
      <c r="B123" s="306" t="s">
        <v>555</v>
      </c>
      <c r="C123" s="299" t="s">
        <v>566</v>
      </c>
      <c r="D123" s="245"/>
      <c r="E123" s="270">
        <v>3</v>
      </c>
      <c r="F123" s="272"/>
      <c r="G123" s="53">
        <v>6</v>
      </c>
      <c r="H123" s="57">
        <v>3.066</v>
      </c>
      <c r="I123" s="50" t="s">
        <v>557</v>
      </c>
      <c r="J123" s="54">
        <v>798.4</v>
      </c>
      <c r="K123" s="189">
        <v>858</v>
      </c>
    </row>
    <row r="124" spans="1:11" ht="15" customHeight="1">
      <c r="A124" s="233"/>
      <c r="B124" s="307"/>
      <c r="C124" s="300"/>
      <c r="D124" s="244">
        <v>25</v>
      </c>
      <c r="E124" s="262">
        <v>1.2</v>
      </c>
      <c r="F124" s="263"/>
      <c r="G124" s="53">
        <v>2</v>
      </c>
      <c r="H124" s="57">
        <v>0.492</v>
      </c>
      <c r="I124" s="50" t="s">
        <v>557</v>
      </c>
      <c r="J124" s="54">
        <v>149.9</v>
      </c>
      <c r="K124" s="189">
        <v>161</v>
      </c>
    </row>
    <row r="125" spans="1:11" ht="15" customHeight="1">
      <c r="A125" s="234"/>
      <c r="B125" s="307"/>
      <c r="C125" s="300"/>
      <c r="D125" s="245"/>
      <c r="E125" s="264"/>
      <c r="F125" s="265"/>
      <c r="G125" s="53">
        <v>6</v>
      </c>
      <c r="H125" s="57">
        <v>1.475</v>
      </c>
      <c r="I125" s="50" t="s">
        <v>557</v>
      </c>
      <c r="J125" s="54">
        <v>384.1</v>
      </c>
      <c r="K125" s="189">
        <v>413</v>
      </c>
    </row>
    <row r="126" spans="1:11" ht="15" customHeight="1">
      <c r="A126" s="234"/>
      <c r="B126" s="307"/>
      <c r="C126" s="300"/>
      <c r="D126" s="244">
        <v>25</v>
      </c>
      <c r="E126" s="262">
        <v>2</v>
      </c>
      <c r="F126" s="263"/>
      <c r="G126" s="53">
        <v>2</v>
      </c>
      <c r="H126" s="57">
        <v>0.776</v>
      </c>
      <c r="I126" s="50" t="s">
        <v>557</v>
      </c>
      <c r="J126" s="54">
        <v>236.4</v>
      </c>
      <c r="K126" s="189">
        <v>254</v>
      </c>
    </row>
    <row r="127" spans="1:11" ht="15" customHeight="1">
      <c r="A127" s="234"/>
      <c r="B127" s="307"/>
      <c r="C127" s="300"/>
      <c r="D127" s="245"/>
      <c r="E127" s="264"/>
      <c r="F127" s="265"/>
      <c r="G127" s="53">
        <v>6</v>
      </c>
      <c r="H127" s="57">
        <v>2.328</v>
      </c>
      <c r="I127" s="50" t="s">
        <v>557</v>
      </c>
      <c r="J127" s="54">
        <v>606.2</v>
      </c>
      <c r="K127" s="189">
        <v>652</v>
      </c>
    </row>
    <row r="128" spans="1:11" ht="15" customHeight="1">
      <c r="A128" s="234"/>
      <c r="B128" s="307"/>
      <c r="C128" s="300"/>
      <c r="D128" s="244">
        <v>28</v>
      </c>
      <c r="E128" s="262">
        <v>1.5</v>
      </c>
      <c r="F128" s="263"/>
      <c r="G128" s="53">
        <v>2</v>
      </c>
      <c r="H128" s="57">
        <v>0.68</v>
      </c>
      <c r="I128" s="50" t="s">
        <v>557</v>
      </c>
      <c r="J128" s="54">
        <v>207.2</v>
      </c>
      <c r="K128" s="189">
        <v>223</v>
      </c>
    </row>
    <row r="129" spans="1:11" ht="15" customHeight="1">
      <c r="A129" s="234"/>
      <c r="B129" s="307"/>
      <c r="C129" s="300"/>
      <c r="D129" s="245"/>
      <c r="E129" s="264"/>
      <c r="F129" s="265"/>
      <c r="G129" s="53">
        <v>6</v>
      </c>
      <c r="H129" s="57">
        <v>2.04</v>
      </c>
      <c r="I129" s="50" t="s">
        <v>557</v>
      </c>
      <c r="J129" s="54">
        <v>531.2</v>
      </c>
      <c r="K129" s="189">
        <v>571</v>
      </c>
    </row>
    <row r="130" spans="1:11" ht="15" customHeight="1">
      <c r="A130" s="234"/>
      <c r="B130" s="307"/>
      <c r="C130" s="300"/>
      <c r="D130" s="244">
        <v>28</v>
      </c>
      <c r="E130" s="262">
        <v>3</v>
      </c>
      <c r="F130" s="263"/>
      <c r="G130" s="53">
        <v>2</v>
      </c>
      <c r="H130" s="57">
        <v>1.276</v>
      </c>
      <c r="I130" s="50" t="s">
        <v>557</v>
      </c>
      <c r="J130" s="135" t="s">
        <v>567</v>
      </c>
      <c r="K130" s="191">
        <v>418.0176</v>
      </c>
    </row>
    <row r="131" spans="1:11" ht="15" customHeight="1">
      <c r="A131" s="234"/>
      <c r="B131" s="307"/>
      <c r="C131" s="300"/>
      <c r="D131" s="245"/>
      <c r="E131" s="264"/>
      <c r="F131" s="265"/>
      <c r="G131" s="53">
        <v>6</v>
      </c>
      <c r="H131" s="57">
        <v>3.828</v>
      </c>
      <c r="I131" s="50" t="s">
        <v>557</v>
      </c>
      <c r="J131" s="135" t="s">
        <v>567</v>
      </c>
      <c r="K131" s="191">
        <v>1071.84</v>
      </c>
    </row>
    <row r="132" spans="1:11" ht="15" customHeight="1">
      <c r="A132" s="234"/>
      <c r="B132" s="307"/>
      <c r="C132" s="300"/>
      <c r="D132" s="244">
        <v>30</v>
      </c>
      <c r="E132" s="262">
        <v>2</v>
      </c>
      <c r="F132" s="263"/>
      <c r="G132" s="53">
        <v>2</v>
      </c>
      <c r="H132" s="57">
        <v>0.938</v>
      </c>
      <c r="I132" s="50" t="s">
        <v>557</v>
      </c>
      <c r="J132" s="54">
        <f>K132*0.93</f>
        <v>285.778584</v>
      </c>
      <c r="K132" s="189">
        <v>307.2888</v>
      </c>
    </row>
    <row r="133" spans="1:11" ht="15" customHeight="1">
      <c r="A133" s="234"/>
      <c r="B133" s="307"/>
      <c r="C133" s="300"/>
      <c r="D133" s="245"/>
      <c r="E133" s="264"/>
      <c r="F133" s="265"/>
      <c r="G133" s="53">
        <v>6</v>
      </c>
      <c r="H133" s="57">
        <v>2.814</v>
      </c>
      <c r="I133" s="50" t="s">
        <v>557</v>
      </c>
      <c r="J133" s="54">
        <f aca="true" t="shared" si="3" ref="J133:J140">K133*0.93</f>
        <v>732.7656000000001</v>
      </c>
      <c r="K133" s="189">
        <v>787.9200000000001</v>
      </c>
    </row>
    <row r="134" spans="1:11" ht="15" customHeight="1">
      <c r="A134" s="234"/>
      <c r="B134" s="307"/>
      <c r="C134" s="300"/>
      <c r="D134" s="244">
        <v>35</v>
      </c>
      <c r="E134" s="262">
        <v>2</v>
      </c>
      <c r="F134" s="263"/>
      <c r="G134" s="53">
        <v>2</v>
      </c>
      <c r="H134" s="57">
        <v>1.124</v>
      </c>
      <c r="I134" s="50" t="s">
        <v>557</v>
      </c>
      <c r="J134" s="54">
        <f t="shared" si="3"/>
        <v>342.44683200000003</v>
      </c>
      <c r="K134" s="189">
        <v>368.2224</v>
      </c>
    </row>
    <row r="135" spans="1:11" ht="15" customHeight="1">
      <c r="A135" s="234"/>
      <c r="B135" s="307"/>
      <c r="C135" s="300"/>
      <c r="D135" s="245"/>
      <c r="E135" s="264"/>
      <c r="F135" s="265"/>
      <c r="G135" s="53">
        <v>6</v>
      </c>
      <c r="H135" s="57">
        <v>3.372</v>
      </c>
      <c r="I135" s="50" t="s">
        <v>557</v>
      </c>
      <c r="J135" s="54">
        <f>K135*0.93</f>
        <v>878.0688</v>
      </c>
      <c r="K135" s="189">
        <v>944.16</v>
      </c>
    </row>
    <row r="136" spans="1:11" ht="15" customHeight="1">
      <c r="A136" s="234"/>
      <c r="B136" s="307"/>
      <c r="C136" s="300"/>
      <c r="D136" s="244">
        <v>40</v>
      </c>
      <c r="E136" s="262">
        <v>1.5</v>
      </c>
      <c r="F136" s="263"/>
      <c r="G136" s="53">
        <v>2</v>
      </c>
      <c r="H136" s="57">
        <v>0.984</v>
      </c>
      <c r="I136" s="50" t="s">
        <v>557</v>
      </c>
      <c r="J136" s="135" t="s">
        <v>567</v>
      </c>
      <c r="K136" s="191">
        <v>322.35839999999996</v>
      </c>
    </row>
    <row r="137" spans="1:11" ht="15" customHeight="1">
      <c r="A137" s="234"/>
      <c r="B137" s="307"/>
      <c r="C137" s="300"/>
      <c r="D137" s="245"/>
      <c r="E137" s="264"/>
      <c r="F137" s="265"/>
      <c r="G137" s="53">
        <v>6</v>
      </c>
      <c r="H137" s="57">
        <v>2.95</v>
      </c>
      <c r="I137" s="50" t="s">
        <v>557</v>
      </c>
      <c r="J137" s="135" t="s">
        <v>567</v>
      </c>
      <c r="K137" s="191">
        <v>826</v>
      </c>
    </row>
    <row r="138" spans="1:11" ht="15" customHeight="1">
      <c r="A138" s="234"/>
      <c r="B138" s="307"/>
      <c r="C138" s="300"/>
      <c r="D138" s="244">
        <v>40</v>
      </c>
      <c r="E138" s="262">
        <v>2</v>
      </c>
      <c r="F138" s="263"/>
      <c r="G138" s="53">
        <v>2</v>
      </c>
      <c r="H138" s="57">
        <v>1.294</v>
      </c>
      <c r="I138" s="50" t="s">
        <v>557</v>
      </c>
      <c r="J138" s="54">
        <f t="shared" si="3"/>
        <v>394.240392</v>
      </c>
      <c r="K138" s="189">
        <v>423.91439999999994</v>
      </c>
    </row>
    <row r="139" spans="1:11" ht="15" customHeight="1">
      <c r="A139" s="234"/>
      <c r="B139" s="307"/>
      <c r="C139" s="300"/>
      <c r="D139" s="245"/>
      <c r="E139" s="264"/>
      <c r="F139" s="265"/>
      <c r="G139" s="53">
        <v>6</v>
      </c>
      <c r="H139" s="57">
        <v>3.882</v>
      </c>
      <c r="I139" s="50" t="s">
        <v>557</v>
      </c>
      <c r="J139" s="54">
        <f t="shared" si="3"/>
        <v>1010.8728000000001</v>
      </c>
      <c r="K139" s="189">
        <v>1086.96</v>
      </c>
    </row>
    <row r="140" spans="1:11" ht="15" customHeight="1">
      <c r="A140" s="234"/>
      <c r="B140" s="307"/>
      <c r="C140" s="300"/>
      <c r="D140" s="244">
        <v>40</v>
      </c>
      <c r="E140" s="262">
        <v>2.5</v>
      </c>
      <c r="F140" s="263"/>
      <c r="G140" s="53">
        <v>2</v>
      </c>
      <c r="H140" s="57">
        <v>1.59</v>
      </c>
      <c r="I140" s="50" t="s">
        <v>557</v>
      </c>
      <c r="J140" s="54">
        <f t="shared" si="3"/>
        <v>484.42212000000006</v>
      </c>
      <c r="K140" s="189">
        <v>520.884</v>
      </c>
    </row>
    <row r="141" spans="1:11" ht="15" customHeight="1">
      <c r="A141" s="234"/>
      <c r="B141" s="307"/>
      <c r="C141" s="300"/>
      <c r="D141" s="245"/>
      <c r="E141" s="264"/>
      <c r="F141" s="265"/>
      <c r="G141" s="53">
        <v>6</v>
      </c>
      <c r="H141" s="57">
        <v>4.77</v>
      </c>
      <c r="I141" s="50" t="s">
        <v>557</v>
      </c>
      <c r="J141" s="54">
        <f>K141*0.93</f>
        <v>1242.108</v>
      </c>
      <c r="K141" s="189">
        <v>1335.6</v>
      </c>
    </row>
    <row r="142" spans="1:11" ht="15" customHeight="1">
      <c r="A142" s="234"/>
      <c r="B142" s="307"/>
      <c r="C142" s="300"/>
      <c r="D142" s="244">
        <v>45</v>
      </c>
      <c r="E142" s="262">
        <v>2.5</v>
      </c>
      <c r="F142" s="263"/>
      <c r="G142" s="53">
        <v>2</v>
      </c>
      <c r="H142" s="57">
        <v>1.81</v>
      </c>
      <c r="I142" s="50" t="s">
        <v>557</v>
      </c>
      <c r="J142" s="54">
        <f aca="true" t="shared" si="4" ref="J142:J155">K142*0.93</f>
        <v>551.4490800000001</v>
      </c>
      <c r="K142" s="189">
        <v>592.956</v>
      </c>
    </row>
    <row r="143" spans="1:11" ht="15" customHeight="1">
      <c r="A143" s="234"/>
      <c r="B143" s="307"/>
      <c r="C143" s="300"/>
      <c r="D143" s="245"/>
      <c r="E143" s="264"/>
      <c r="F143" s="265"/>
      <c r="G143" s="53">
        <v>6</v>
      </c>
      <c r="H143" s="57">
        <v>5.43</v>
      </c>
      <c r="I143" s="50" t="s">
        <v>557</v>
      </c>
      <c r="J143" s="54">
        <f t="shared" si="4"/>
        <v>1413.972</v>
      </c>
      <c r="K143" s="189">
        <v>1520.3999999999999</v>
      </c>
    </row>
    <row r="144" spans="1:11" ht="15" customHeight="1">
      <c r="A144" s="234"/>
      <c r="B144" s="307"/>
      <c r="C144" s="300"/>
      <c r="D144" s="244">
        <v>48</v>
      </c>
      <c r="E144" s="262">
        <v>3.5</v>
      </c>
      <c r="F144" s="263"/>
      <c r="G144" s="53">
        <v>2</v>
      </c>
      <c r="H144" s="57">
        <v>2.5869999999999997</v>
      </c>
      <c r="I144" s="50" t="s">
        <v>557</v>
      </c>
      <c r="J144" s="54">
        <f t="shared" si="4"/>
        <v>808.1700000000001</v>
      </c>
      <c r="K144" s="191">
        <v>869</v>
      </c>
    </row>
    <row r="145" spans="1:11" ht="15" customHeight="1">
      <c r="A145" s="234"/>
      <c r="B145" s="307"/>
      <c r="C145" s="300"/>
      <c r="D145" s="245"/>
      <c r="E145" s="264"/>
      <c r="F145" s="265"/>
      <c r="G145" s="53">
        <v>6</v>
      </c>
      <c r="H145" s="57">
        <v>7.76</v>
      </c>
      <c r="I145" s="50" t="s">
        <v>557</v>
      </c>
      <c r="J145" s="54">
        <f t="shared" si="4"/>
        <v>2070.1800000000003</v>
      </c>
      <c r="K145" s="191">
        <v>2226</v>
      </c>
    </row>
    <row r="146" spans="1:11" ht="15" customHeight="1">
      <c r="A146" s="234"/>
      <c r="B146" s="307"/>
      <c r="C146" s="300"/>
      <c r="D146" s="244">
        <v>50</v>
      </c>
      <c r="E146" s="262">
        <v>2</v>
      </c>
      <c r="F146" s="263"/>
      <c r="G146" s="53">
        <v>2</v>
      </c>
      <c r="H146" s="57">
        <v>1.636</v>
      </c>
      <c r="I146" s="50" t="s">
        <v>557</v>
      </c>
      <c r="J146" s="54">
        <f t="shared" si="4"/>
        <v>498.43684799999994</v>
      </c>
      <c r="K146" s="189">
        <v>535.9535999999999</v>
      </c>
    </row>
    <row r="147" spans="1:11" ht="15" customHeight="1">
      <c r="A147" s="234"/>
      <c r="B147" s="307"/>
      <c r="C147" s="300"/>
      <c r="D147" s="245"/>
      <c r="E147" s="264"/>
      <c r="F147" s="265"/>
      <c r="G147" s="53">
        <v>6</v>
      </c>
      <c r="H147" s="57">
        <v>4.908</v>
      </c>
      <c r="I147" s="50" t="s">
        <v>557</v>
      </c>
      <c r="J147" s="54">
        <f t="shared" si="4"/>
        <v>1278.0432</v>
      </c>
      <c r="K147" s="189">
        <v>1374.24</v>
      </c>
    </row>
    <row r="148" spans="1:11" ht="15" customHeight="1">
      <c r="A148" s="234"/>
      <c r="B148" s="307"/>
      <c r="C148" s="300"/>
      <c r="D148" s="244">
        <v>50</v>
      </c>
      <c r="E148" s="262">
        <v>2.5</v>
      </c>
      <c r="F148" s="263"/>
      <c r="G148" s="53">
        <v>2</v>
      </c>
      <c r="H148" s="57">
        <v>2.045</v>
      </c>
      <c r="I148" s="50" t="s">
        <v>557</v>
      </c>
      <c r="J148" s="54">
        <f t="shared" si="4"/>
        <v>623.04606</v>
      </c>
      <c r="K148" s="189">
        <v>669.942</v>
      </c>
    </row>
    <row r="149" spans="1:11" ht="15" customHeight="1">
      <c r="A149" s="234"/>
      <c r="B149" s="307"/>
      <c r="C149" s="300"/>
      <c r="D149" s="245"/>
      <c r="E149" s="264"/>
      <c r="F149" s="265"/>
      <c r="G149" s="53">
        <v>6</v>
      </c>
      <c r="H149" s="57">
        <v>6.135</v>
      </c>
      <c r="I149" s="50" t="s">
        <v>557</v>
      </c>
      <c r="J149" s="54">
        <f t="shared" si="4"/>
        <v>1597.554</v>
      </c>
      <c r="K149" s="189">
        <v>1717.8</v>
      </c>
    </row>
    <row r="150" spans="1:11" ht="15" customHeight="1">
      <c r="A150" s="234"/>
      <c r="B150" s="307"/>
      <c r="C150" s="300"/>
      <c r="D150" s="244">
        <v>55</v>
      </c>
      <c r="E150" s="302">
        <v>2</v>
      </c>
      <c r="F150" s="303"/>
      <c r="G150" s="53">
        <v>2</v>
      </c>
      <c r="H150" s="57">
        <v>1.783</v>
      </c>
      <c r="I150" s="50" t="s">
        <v>557</v>
      </c>
      <c r="J150" s="54">
        <f>K150*0.93</f>
        <v>543.223044</v>
      </c>
      <c r="K150" s="189">
        <v>584.1107999999999</v>
      </c>
    </row>
    <row r="151" spans="1:11" ht="15" customHeight="1">
      <c r="A151" s="234"/>
      <c r="B151" s="307"/>
      <c r="C151" s="300"/>
      <c r="D151" s="245"/>
      <c r="E151" s="304"/>
      <c r="F151" s="305"/>
      <c r="G151" s="53">
        <v>6</v>
      </c>
      <c r="H151" s="57">
        <v>5.35</v>
      </c>
      <c r="I151" s="50" t="s">
        <v>557</v>
      </c>
      <c r="J151" s="54">
        <f>K151*0.93</f>
        <v>1393.14</v>
      </c>
      <c r="K151" s="189">
        <v>1498</v>
      </c>
    </row>
    <row r="152" spans="1:11" ht="15" customHeight="1">
      <c r="A152" s="234"/>
      <c r="B152" s="307"/>
      <c r="C152" s="300"/>
      <c r="D152" s="273">
        <v>57</v>
      </c>
      <c r="E152" s="302">
        <v>1.2</v>
      </c>
      <c r="F152" s="303"/>
      <c r="G152" s="53">
        <v>2</v>
      </c>
      <c r="H152" s="57">
        <v>1.14</v>
      </c>
      <c r="I152" s="50" t="s">
        <v>557</v>
      </c>
      <c r="J152" s="54">
        <f>K152*0.93</f>
        <v>347.32151999999996</v>
      </c>
      <c r="K152" s="189">
        <v>373.46399999999994</v>
      </c>
    </row>
    <row r="153" spans="1:11" ht="15" customHeight="1">
      <c r="A153" s="234"/>
      <c r="B153" s="307"/>
      <c r="C153" s="300"/>
      <c r="D153" s="274"/>
      <c r="E153" s="304"/>
      <c r="F153" s="305"/>
      <c r="G153" s="53">
        <v>6</v>
      </c>
      <c r="H153" s="57">
        <v>3.42</v>
      </c>
      <c r="I153" s="50" t="s">
        <v>557</v>
      </c>
      <c r="J153" s="54">
        <f>K153*0.93</f>
        <v>890.5680000000001</v>
      </c>
      <c r="K153" s="189">
        <v>957.6</v>
      </c>
    </row>
    <row r="154" spans="1:11" ht="15" customHeight="1">
      <c r="A154" s="234"/>
      <c r="B154" s="307"/>
      <c r="C154" s="300"/>
      <c r="D154" s="273">
        <v>60</v>
      </c>
      <c r="E154" s="302">
        <v>3</v>
      </c>
      <c r="F154" s="303"/>
      <c r="G154" s="53">
        <v>2</v>
      </c>
      <c r="H154" s="57">
        <v>2.912</v>
      </c>
      <c r="I154" s="50" t="s">
        <v>557</v>
      </c>
      <c r="J154" s="54">
        <f t="shared" si="4"/>
        <v>887.193216</v>
      </c>
      <c r="K154" s="189">
        <v>953.9712</v>
      </c>
    </row>
    <row r="155" spans="1:11" ht="15" customHeight="1">
      <c r="A155" s="234"/>
      <c r="B155" s="307"/>
      <c r="C155" s="300"/>
      <c r="D155" s="274"/>
      <c r="E155" s="304"/>
      <c r="F155" s="305"/>
      <c r="G155" s="53">
        <v>6</v>
      </c>
      <c r="H155" s="57">
        <v>8.736</v>
      </c>
      <c r="I155" s="50" t="s">
        <v>557</v>
      </c>
      <c r="J155" s="54">
        <f t="shared" si="4"/>
        <v>2274.8544000000006</v>
      </c>
      <c r="K155" s="189">
        <v>2446.0800000000004</v>
      </c>
    </row>
    <row r="156" spans="1:11" ht="15" customHeight="1">
      <c r="A156" s="234"/>
      <c r="B156" s="307"/>
      <c r="C156" s="300"/>
      <c r="D156" s="273">
        <v>75</v>
      </c>
      <c r="E156" s="302">
        <v>2</v>
      </c>
      <c r="F156" s="303"/>
      <c r="G156" s="53">
        <v>2</v>
      </c>
      <c r="H156" s="57">
        <v>2.49</v>
      </c>
      <c r="I156" s="50" t="s">
        <v>557</v>
      </c>
      <c r="J156" s="54">
        <f>K156*0.93</f>
        <v>758.62332</v>
      </c>
      <c r="K156" s="189">
        <v>815.724</v>
      </c>
    </row>
    <row r="157" spans="1:11" ht="15" customHeight="1">
      <c r="A157" s="234"/>
      <c r="B157" s="307"/>
      <c r="C157" s="300"/>
      <c r="D157" s="274"/>
      <c r="E157" s="304"/>
      <c r="F157" s="305"/>
      <c r="G157" s="53">
        <v>6</v>
      </c>
      <c r="H157" s="57">
        <v>7.47</v>
      </c>
      <c r="I157" s="50" t="s">
        <v>557</v>
      </c>
      <c r="J157" s="54">
        <f>K157*0.93</f>
        <v>1945.188</v>
      </c>
      <c r="K157" s="189">
        <v>2091.6</v>
      </c>
    </row>
    <row r="158" spans="1:11" ht="15" customHeight="1">
      <c r="A158" s="234"/>
      <c r="B158" s="307"/>
      <c r="C158" s="300"/>
      <c r="D158" s="244">
        <v>80</v>
      </c>
      <c r="E158" s="262">
        <v>3</v>
      </c>
      <c r="F158" s="263"/>
      <c r="G158" s="53">
        <v>2</v>
      </c>
      <c r="H158" s="57">
        <v>3.934</v>
      </c>
      <c r="I158" s="50" t="s">
        <v>557</v>
      </c>
      <c r="J158" s="54">
        <f>K158*0.93</f>
        <v>1198.563912</v>
      </c>
      <c r="K158" s="189">
        <v>1288.7784</v>
      </c>
    </row>
    <row r="159" spans="1:11" ht="15" customHeight="1">
      <c r="A159" s="234"/>
      <c r="B159" s="307"/>
      <c r="C159" s="300"/>
      <c r="D159" s="245"/>
      <c r="E159" s="264"/>
      <c r="F159" s="265"/>
      <c r="G159" s="53">
        <v>6</v>
      </c>
      <c r="H159" s="57">
        <v>11.802</v>
      </c>
      <c r="I159" s="50" t="s">
        <v>557</v>
      </c>
      <c r="J159" s="54">
        <f>K173*0.93</f>
        <v>435.9096</v>
      </c>
      <c r="K159" s="189">
        <v>3304.56</v>
      </c>
    </row>
    <row r="160" spans="1:11" ht="15" customHeight="1">
      <c r="A160" s="234"/>
      <c r="B160" s="307"/>
      <c r="C160" s="300"/>
      <c r="D160" s="244">
        <v>100</v>
      </c>
      <c r="E160" s="262">
        <v>3</v>
      </c>
      <c r="F160" s="263"/>
      <c r="G160" s="53">
        <v>2</v>
      </c>
      <c r="H160" s="57">
        <v>4.852</v>
      </c>
      <c r="I160" s="50" t="s">
        <v>557</v>
      </c>
      <c r="J160" s="54">
        <f>K160*0.93</f>
        <v>1478.2491360000001</v>
      </c>
      <c r="K160" s="189">
        <v>1589.5152</v>
      </c>
    </row>
    <row r="161" spans="1:11" ht="15" customHeight="1">
      <c r="A161" s="234"/>
      <c r="B161" s="307"/>
      <c r="C161" s="300"/>
      <c r="D161" s="245"/>
      <c r="E161" s="264"/>
      <c r="F161" s="265"/>
      <c r="G161" s="53">
        <v>6</v>
      </c>
      <c r="H161" s="57">
        <v>14.556000000000001</v>
      </c>
      <c r="I161" s="50" t="s">
        <v>557</v>
      </c>
      <c r="J161" s="54">
        <f>K161*0.93</f>
        <v>3790.3824000000004</v>
      </c>
      <c r="K161" s="189">
        <v>4075.6800000000003</v>
      </c>
    </row>
    <row r="162" spans="1:11" ht="15" customHeight="1">
      <c r="A162" s="234"/>
      <c r="B162" s="307"/>
      <c r="C162" s="300"/>
      <c r="D162" s="244">
        <v>100</v>
      </c>
      <c r="E162" s="262">
        <v>5</v>
      </c>
      <c r="F162" s="263"/>
      <c r="G162" s="53">
        <v>2</v>
      </c>
      <c r="H162" s="57">
        <v>8.034</v>
      </c>
      <c r="I162" s="50" t="s">
        <v>557</v>
      </c>
      <c r="J162" s="54">
        <f>K162*0.93</f>
        <v>2447.7027120000002</v>
      </c>
      <c r="K162" s="189">
        <v>2631.9384</v>
      </c>
    </row>
    <row r="163" spans="1:11" ht="15" customHeight="1">
      <c r="A163" s="235"/>
      <c r="B163" s="308"/>
      <c r="C163" s="301"/>
      <c r="D163" s="245"/>
      <c r="E163" s="264"/>
      <c r="F163" s="265"/>
      <c r="G163" s="53">
        <v>6</v>
      </c>
      <c r="H163" s="57">
        <v>24.1</v>
      </c>
      <c r="I163" s="50" t="s">
        <v>557</v>
      </c>
      <c r="J163" s="192">
        <f>K163*0.93</f>
        <v>6275.64</v>
      </c>
      <c r="K163" s="193">
        <v>6748</v>
      </c>
    </row>
    <row r="164" spans="1:11" ht="15" customHeight="1">
      <c r="A164" s="246" t="s">
        <v>545</v>
      </c>
      <c r="B164" s="246" t="s">
        <v>546</v>
      </c>
      <c r="C164" s="246" t="s">
        <v>547</v>
      </c>
      <c r="D164" s="259" t="s">
        <v>548</v>
      </c>
      <c r="E164" s="260"/>
      <c r="F164" s="261"/>
      <c r="G164" s="246" t="s">
        <v>549</v>
      </c>
      <c r="H164" s="246" t="s">
        <v>575</v>
      </c>
      <c r="I164" s="259" t="s">
        <v>550</v>
      </c>
      <c r="J164" s="260"/>
      <c r="K164" s="261"/>
    </row>
    <row r="165" spans="1:11" ht="45">
      <c r="A165" s="247"/>
      <c r="B165" s="247"/>
      <c r="C165" s="247"/>
      <c r="D165" s="62" t="s">
        <v>551</v>
      </c>
      <c r="E165" s="65" t="s">
        <v>552</v>
      </c>
      <c r="F165" s="65" t="s">
        <v>553</v>
      </c>
      <c r="G165" s="247"/>
      <c r="H165" s="247"/>
      <c r="I165" s="66" t="s">
        <v>576</v>
      </c>
      <c r="J165" s="66" t="s">
        <v>554</v>
      </c>
      <c r="K165" s="61" t="s">
        <v>577</v>
      </c>
    </row>
    <row r="166" spans="1:11" ht="15" customHeight="1">
      <c r="A166" s="233"/>
      <c r="B166" s="293" t="s">
        <v>555</v>
      </c>
      <c r="C166" s="299" t="s">
        <v>568</v>
      </c>
      <c r="D166" s="244">
        <v>10</v>
      </c>
      <c r="E166" s="244">
        <v>10</v>
      </c>
      <c r="F166" s="309">
        <v>1</v>
      </c>
      <c r="G166" s="53">
        <v>2</v>
      </c>
      <c r="H166" s="57">
        <v>0.2</v>
      </c>
      <c r="I166" s="50" t="s">
        <v>557</v>
      </c>
      <c r="J166" s="54">
        <f>K166*0.93</f>
        <v>60.9336</v>
      </c>
      <c r="K166" s="189">
        <v>65.52</v>
      </c>
    </row>
    <row r="167" spans="1:11" ht="15" customHeight="1">
      <c r="A167" s="234"/>
      <c r="B167" s="294"/>
      <c r="C167" s="300"/>
      <c r="D167" s="245"/>
      <c r="E167" s="245"/>
      <c r="F167" s="310"/>
      <c r="G167" s="53">
        <v>6</v>
      </c>
      <c r="H167" s="57">
        <v>0.6</v>
      </c>
      <c r="I167" s="50" t="s">
        <v>557</v>
      </c>
      <c r="J167" s="54">
        <f aca="true" t="shared" si="5" ref="J167:J199">K167*0.93</f>
        <v>156.24</v>
      </c>
      <c r="K167" s="189">
        <v>168</v>
      </c>
    </row>
    <row r="168" spans="1:11" ht="15" customHeight="1">
      <c r="A168" s="234"/>
      <c r="B168" s="294"/>
      <c r="C168" s="300"/>
      <c r="D168" s="244">
        <v>12</v>
      </c>
      <c r="E168" s="244">
        <v>12</v>
      </c>
      <c r="F168" s="309">
        <v>1.2</v>
      </c>
      <c r="G168" s="53">
        <v>2</v>
      </c>
      <c r="H168" s="57">
        <v>0.286</v>
      </c>
      <c r="I168" s="50" t="s">
        <v>557</v>
      </c>
      <c r="J168" s="54">
        <f>K168*0.93</f>
        <v>87.135048</v>
      </c>
      <c r="K168" s="189">
        <v>93.69359999999999</v>
      </c>
    </row>
    <row r="169" spans="1:11" ht="15" customHeight="1">
      <c r="A169" s="234"/>
      <c r="B169" s="294"/>
      <c r="C169" s="300"/>
      <c r="D169" s="245"/>
      <c r="E169" s="245"/>
      <c r="F169" s="310"/>
      <c r="G169" s="53">
        <v>6</v>
      </c>
      <c r="H169" s="57">
        <v>0.858</v>
      </c>
      <c r="I169" s="50" t="s">
        <v>557</v>
      </c>
      <c r="J169" s="54">
        <f>K169*0.93</f>
        <v>223.4232</v>
      </c>
      <c r="K169" s="189">
        <v>240.24</v>
      </c>
    </row>
    <row r="170" spans="1:11" ht="15" customHeight="1">
      <c r="A170" s="234"/>
      <c r="B170" s="294"/>
      <c r="C170" s="300"/>
      <c r="D170" s="244">
        <v>15</v>
      </c>
      <c r="E170" s="244">
        <v>15</v>
      </c>
      <c r="F170" s="309">
        <v>1.5</v>
      </c>
      <c r="G170" s="53">
        <v>2</v>
      </c>
      <c r="H170" s="57">
        <v>0.438</v>
      </c>
      <c r="I170" s="50" t="s">
        <v>557</v>
      </c>
      <c r="J170" s="54">
        <f t="shared" si="5"/>
        <v>133.444584</v>
      </c>
      <c r="K170" s="189">
        <v>143.4888</v>
      </c>
    </row>
    <row r="171" spans="1:11" ht="15" customHeight="1">
      <c r="A171" s="234"/>
      <c r="B171" s="294"/>
      <c r="C171" s="300"/>
      <c r="D171" s="245"/>
      <c r="E171" s="245"/>
      <c r="F171" s="310"/>
      <c r="G171" s="53">
        <v>6</v>
      </c>
      <c r="H171" s="57">
        <v>1.314</v>
      </c>
      <c r="I171" s="50" t="s">
        <v>557</v>
      </c>
      <c r="J171" s="54">
        <f t="shared" si="5"/>
        <v>342.16560000000004</v>
      </c>
      <c r="K171" s="189">
        <v>367.92</v>
      </c>
    </row>
    <row r="172" spans="1:11" ht="15" customHeight="1">
      <c r="A172" s="234"/>
      <c r="B172" s="294"/>
      <c r="C172" s="300"/>
      <c r="D172" s="244">
        <v>15</v>
      </c>
      <c r="E172" s="244">
        <v>15</v>
      </c>
      <c r="F172" s="309">
        <v>2</v>
      </c>
      <c r="G172" s="53">
        <v>2</v>
      </c>
      <c r="H172" s="57">
        <v>0.558</v>
      </c>
      <c r="I172" s="50" t="s">
        <v>557</v>
      </c>
      <c r="J172" s="54">
        <f t="shared" si="5"/>
        <v>170.00474400000002</v>
      </c>
      <c r="K172" s="189">
        <v>182.8008</v>
      </c>
    </row>
    <row r="173" spans="1:11" ht="15" customHeight="1">
      <c r="A173" s="234"/>
      <c r="B173" s="294"/>
      <c r="C173" s="300"/>
      <c r="D173" s="245"/>
      <c r="E173" s="245"/>
      <c r="F173" s="310"/>
      <c r="G173" s="53">
        <v>6</v>
      </c>
      <c r="H173" s="57">
        <v>1.674</v>
      </c>
      <c r="I173" s="50" t="s">
        <v>557</v>
      </c>
      <c r="J173" s="54">
        <f t="shared" si="5"/>
        <v>435.9096</v>
      </c>
      <c r="K173" s="189">
        <v>468.71999999999997</v>
      </c>
    </row>
    <row r="174" spans="1:11" ht="15" customHeight="1">
      <c r="A174" s="234"/>
      <c r="B174" s="294"/>
      <c r="C174" s="300"/>
      <c r="D174" s="244">
        <v>20</v>
      </c>
      <c r="E174" s="244">
        <v>10</v>
      </c>
      <c r="F174" s="309">
        <v>1.5</v>
      </c>
      <c r="G174" s="53">
        <v>2</v>
      </c>
      <c r="H174" s="57">
        <v>0.438</v>
      </c>
      <c r="I174" s="50" t="s">
        <v>557</v>
      </c>
      <c r="J174" s="54">
        <f t="shared" si="5"/>
        <v>134.358588</v>
      </c>
      <c r="K174" s="189">
        <v>144.4716</v>
      </c>
    </row>
    <row r="175" spans="1:11" ht="15" customHeight="1">
      <c r="A175" s="234"/>
      <c r="B175" s="294"/>
      <c r="C175" s="300"/>
      <c r="D175" s="245"/>
      <c r="E175" s="245"/>
      <c r="F175" s="310"/>
      <c r="G175" s="53">
        <v>6</v>
      </c>
      <c r="H175" s="57">
        <v>1.314</v>
      </c>
      <c r="I175" s="50" t="s">
        <v>557</v>
      </c>
      <c r="J175" s="54">
        <f t="shared" si="5"/>
        <v>342.16560000000004</v>
      </c>
      <c r="K175" s="189">
        <v>367.92</v>
      </c>
    </row>
    <row r="176" spans="1:11" ht="15" customHeight="1">
      <c r="A176" s="234"/>
      <c r="B176" s="294"/>
      <c r="C176" s="300"/>
      <c r="D176" s="244">
        <v>20</v>
      </c>
      <c r="E176" s="244">
        <v>20</v>
      </c>
      <c r="F176" s="309">
        <v>1.5</v>
      </c>
      <c r="G176" s="53">
        <v>2</v>
      </c>
      <c r="H176" s="57">
        <v>0.598</v>
      </c>
      <c r="I176" s="50" t="s">
        <v>557</v>
      </c>
      <c r="J176" s="54">
        <f t="shared" si="5"/>
        <v>127.046556</v>
      </c>
      <c r="K176" s="189">
        <v>136.6092</v>
      </c>
    </row>
    <row r="177" spans="1:11" ht="15" customHeight="1">
      <c r="A177" s="234"/>
      <c r="B177" s="294"/>
      <c r="C177" s="300"/>
      <c r="D177" s="245"/>
      <c r="E177" s="245"/>
      <c r="F177" s="310"/>
      <c r="G177" s="53">
        <v>6</v>
      </c>
      <c r="H177" s="57">
        <v>1.794</v>
      </c>
      <c r="I177" s="50" t="s">
        <v>557</v>
      </c>
      <c r="J177" s="54">
        <f t="shared" si="5"/>
        <v>325.5</v>
      </c>
      <c r="K177" s="189">
        <v>350</v>
      </c>
    </row>
    <row r="178" spans="1:11" ht="15" customHeight="1">
      <c r="A178" s="234"/>
      <c r="B178" s="294"/>
      <c r="C178" s="300"/>
      <c r="D178" s="244">
        <v>20</v>
      </c>
      <c r="E178" s="244">
        <v>20</v>
      </c>
      <c r="F178" s="309">
        <v>2</v>
      </c>
      <c r="G178" s="53">
        <v>2</v>
      </c>
      <c r="H178" s="57">
        <v>0.78</v>
      </c>
      <c r="I178" s="50" t="s">
        <v>557</v>
      </c>
      <c r="J178" s="54">
        <f t="shared" si="5"/>
        <v>182.191464</v>
      </c>
      <c r="K178" s="189">
        <v>195.9048</v>
      </c>
    </row>
    <row r="179" spans="1:11" ht="15" customHeight="1">
      <c r="A179" s="234"/>
      <c r="B179" s="294"/>
      <c r="C179" s="300"/>
      <c r="D179" s="245"/>
      <c r="E179" s="245"/>
      <c r="F179" s="310"/>
      <c r="G179" s="53">
        <v>6</v>
      </c>
      <c r="H179" s="57">
        <v>2.34</v>
      </c>
      <c r="I179" s="50" t="s">
        <v>557</v>
      </c>
      <c r="J179" s="54">
        <f t="shared" si="5"/>
        <v>467.1576</v>
      </c>
      <c r="K179" s="189">
        <v>502.32</v>
      </c>
    </row>
    <row r="180" spans="1:11" ht="15" customHeight="1">
      <c r="A180" s="234"/>
      <c r="B180" s="294"/>
      <c r="C180" s="300"/>
      <c r="D180" s="244">
        <v>20</v>
      </c>
      <c r="E180" s="244">
        <v>15</v>
      </c>
      <c r="F180" s="309">
        <v>1</v>
      </c>
      <c r="G180" s="53">
        <v>2</v>
      </c>
      <c r="H180" s="57">
        <v>0.34</v>
      </c>
      <c r="I180" s="50" t="s">
        <v>557</v>
      </c>
      <c r="J180" s="54">
        <f t="shared" si="5"/>
        <v>237.64104</v>
      </c>
      <c r="K180" s="189">
        <v>255.528</v>
      </c>
    </row>
    <row r="181" spans="1:11" ht="15" customHeight="1">
      <c r="A181" s="234"/>
      <c r="B181" s="294"/>
      <c r="C181" s="300"/>
      <c r="D181" s="245"/>
      <c r="E181" s="245"/>
      <c r="F181" s="310"/>
      <c r="G181" s="53">
        <v>6</v>
      </c>
      <c r="H181" s="57">
        <v>0.68</v>
      </c>
      <c r="I181" s="50" t="s">
        <v>557</v>
      </c>
      <c r="J181" s="54">
        <f t="shared" si="5"/>
        <v>609.336</v>
      </c>
      <c r="K181" s="189">
        <v>655.1999999999999</v>
      </c>
    </row>
    <row r="182" spans="1:11" ht="15" customHeight="1">
      <c r="A182" s="234"/>
      <c r="B182" s="294"/>
      <c r="C182" s="300"/>
      <c r="D182" s="244">
        <v>25</v>
      </c>
      <c r="E182" s="244">
        <v>15</v>
      </c>
      <c r="F182" s="309">
        <v>1.5</v>
      </c>
      <c r="G182" s="53">
        <v>2</v>
      </c>
      <c r="H182" s="57">
        <v>0.617</v>
      </c>
      <c r="I182" s="50" t="s">
        <v>557</v>
      </c>
      <c r="J182" s="54">
        <f t="shared" si="5"/>
        <v>187.980156</v>
      </c>
      <c r="K182" s="189">
        <v>202.12919999999997</v>
      </c>
    </row>
    <row r="183" spans="1:11" ht="15" customHeight="1">
      <c r="A183" s="234"/>
      <c r="B183" s="294"/>
      <c r="C183" s="300"/>
      <c r="D183" s="245"/>
      <c r="E183" s="245"/>
      <c r="F183" s="310"/>
      <c r="G183" s="53">
        <v>6</v>
      </c>
      <c r="H183" s="57">
        <v>1.85</v>
      </c>
      <c r="I183" s="50" t="s">
        <v>557</v>
      </c>
      <c r="J183" s="54">
        <f t="shared" si="5"/>
        <v>481.74</v>
      </c>
      <c r="K183" s="189">
        <v>518</v>
      </c>
    </row>
    <row r="184" spans="1:11" ht="15" customHeight="1">
      <c r="A184" s="235"/>
      <c r="B184" s="295"/>
      <c r="C184" s="300"/>
      <c r="D184" s="244">
        <v>25</v>
      </c>
      <c r="E184" s="244">
        <v>25</v>
      </c>
      <c r="F184" s="309">
        <v>1.5</v>
      </c>
      <c r="G184" s="53">
        <v>2</v>
      </c>
      <c r="H184" s="57">
        <v>0.764</v>
      </c>
      <c r="I184" s="50" t="s">
        <v>557</v>
      </c>
      <c r="J184" s="54">
        <f t="shared" si="5"/>
        <v>232.766352</v>
      </c>
      <c r="K184" s="189">
        <v>250.28640000000001</v>
      </c>
    </row>
    <row r="185" spans="1:11" ht="15" customHeight="1">
      <c r="A185" s="233"/>
      <c r="B185" s="314" t="s">
        <v>555</v>
      </c>
      <c r="C185" s="300"/>
      <c r="D185" s="245"/>
      <c r="E185" s="245"/>
      <c r="F185" s="310"/>
      <c r="G185" s="53">
        <v>6</v>
      </c>
      <c r="H185" s="57">
        <v>2.292</v>
      </c>
      <c r="I185" s="50" t="s">
        <v>557</v>
      </c>
      <c r="J185" s="54">
        <f>K185*0.93</f>
        <v>596.8368</v>
      </c>
      <c r="K185" s="189">
        <v>641.76</v>
      </c>
    </row>
    <row r="186" spans="1:11" ht="15" customHeight="1">
      <c r="A186" s="234"/>
      <c r="B186" s="315"/>
      <c r="C186" s="300"/>
      <c r="D186" s="244">
        <v>25</v>
      </c>
      <c r="E186" s="244">
        <v>25</v>
      </c>
      <c r="F186" s="309">
        <v>2</v>
      </c>
      <c r="G186" s="53">
        <v>2</v>
      </c>
      <c r="H186" s="57">
        <v>0.994</v>
      </c>
      <c r="I186" s="50" t="s">
        <v>557</v>
      </c>
      <c r="J186" s="54">
        <f t="shared" si="5"/>
        <v>302.839992</v>
      </c>
      <c r="K186" s="189">
        <v>325.63439999999997</v>
      </c>
    </row>
    <row r="187" spans="1:11" ht="15" customHeight="1">
      <c r="A187" s="234"/>
      <c r="B187" s="315"/>
      <c r="C187" s="300"/>
      <c r="D187" s="245"/>
      <c r="E187" s="245"/>
      <c r="F187" s="310"/>
      <c r="G187" s="53">
        <v>6</v>
      </c>
      <c r="H187" s="57">
        <v>2.982</v>
      </c>
      <c r="I187" s="50" t="s">
        <v>557</v>
      </c>
      <c r="J187" s="54">
        <f t="shared" si="5"/>
        <v>776.5128000000001</v>
      </c>
      <c r="K187" s="189">
        <v>834.96</v>
      </c>
    </row>
    <row r="188" spans="1:11" ht="15" customHeight="1">
      <c r="A188" s="234"/>
      <c r="B188" s="315"/>
      <c r="C188" s="301"/>
      <c r="D188" s="244">
        <v>25</v>
      </c>
      <c r="E188" s="244">
        <v>25</v>
      </c>
      <c r="F188" s="309">
        <v>3</v>
      </c>
      <c r="G188" s="53">
        <v>2</v>
      </c>
      <c r="H188" s="57">
        <v>1.3</v>
      </c>
      <c r="I188" s="50" t="s">
        <v>557</v>
      </c>
      <c r="J188" s="54">
        <f>K188*0.93</f>
        <v>396.0684</v>
      </c>
      <c r="K188" s="189">
        <v>425.88</v>
      </c>
    </row>
    <row r="189" spans="1:11" ht="15" customHeight="1">
      <c r="A189" s="234"/>
      <c r="B189" s="315"/>
      <c r="C189" s="311" t="s">
        <v>9</v>
      </c>
      <c r="D189" s="245"/>
      <c r="E189" s="245"/>
      <c r="F189" s="310"/>
      <c r="G189" s="53">
        <v>6</v>
      </c>
      <c r="H189" s="57">
        <v>3.9</v>
      </c>
      <c r="I189" s="50" t="s">
        <v>557</v>
      </c>
      <c r="J189" s="54">
        <f>K189*0.93</f>
        <v>1015.5600000000001</v>
      </c>
      <c r="K189" s="189">
        <v>1092</v>
      </c>
    </row>
    <row r="190" spans="1:11" ht="15" customHeight="1">
      <c r="A190" s="234"/>
      <c r="B190" s="315"/>
      <c r="C190" s="312"/>
      <c r="D190" s="244">
        <v>30</v>
      </c>
      <c r="E190" s="244">
        <v>15</v>
      </c>
      <c r="F190" s="309">
        <v>1.5</v>
      </c>
      <c r="G190" s="53">
        <v>2</v>
      </c>
      <c r="H190" s="57">
        <v>0.667</v>
      </c>
      <c r="I190" s="50" t="s">
        <v>557</v>
      </c>
      <c r="J190" s="54">
        <f t="shared" si="5"/>
        <v>203.21355600000004</v>
      </c>
      <c r="K190" s="189">
        <v>218.50920000000002</v>
      </c>
    </row>
    <row r="191" spans="1:11" ht="15" customHeight="1">
      <c r="A191" s="234"/>
      <c r="B191" s="315"/>
      <c r="C191" s="312"/>
      <c r="D191" s="245"/>
      <c r="E191" s="245"/>
      <c r="F191" s="310"/>
      <c r="G191" s="53">
        <v>6</v>
      </c>
      <c r="H191" s="57">
        <v>2.001</v>
      </c>
      <c r="I191" s="50" t="s">
        <v>557</v>
      </c>
      <c r="J191" s="54">
        <f t="shared" si="5"/>
        <v>521.0604</v>
      </c>
      <c r="K191" s="189">
        <v>560.28</v>
      </c>
    </row>
    <row r="192" spans="1:11" ht="15" customHeight="1">
      <c r="A192" s="234"/>
      <c r="B192" s="315"/>
      <c r="C192" s="312"/>
      <c r="D192" s="244">
        <v>30</v>
      </c>
      <c r="E192" s="244">
        <v>15</v>
      </c>
      <c r="F192" s="309">
        <v>2</v>
      </c>
      <c r="G192" s="53">
        <v>2</v>
      </c>
      <c r="H192" s="57">
        <v>0.886</v>
      </c>
      <c r="I192" s="50" t="s">
        <v>557</v>
      </c>
      <c r="J192" s="54">
        <f t="shared" si="5"/>
        <v>269.935848</v>
      </c>
      <c r="K192" s="189">
        <v>290.2536</v>
      </c>
    </row>
    <row r="193" spans="1:11" ht="15" customHeight="1">
      <c r="A193" s="234"/>
      <c r="B193" s="315"/>
      <c r="C193" s="312"/>
      <c r="D193" s="245"/>
      <c r="E193" s="245"/>
      <c r="F193" s="310"/>
      <c r="G193" s="53">
        <v>6</v>
      </c>
      <c r="H193" s="57">
        <v>2.658</v>
      </c>
      <c r="I193" s="50" t="s">
        <v>557</v>
      </c>
      <c r="J193" s="54">
        <f t="shared" si="5"/>
        <v>692.1432000000001</v>
      </c>
      <c r="K193" s="189">
        <v>744.24</v>
      </c>
    </row>
    <row r="194" spans="1:11" ht="15" customHeight="1">
      <c r="A194" s="234"/>
      <c r="B194" s="315"/>
      <c r="C194" s="312"/>
      <c r="D194" s="244">
        <v>30</v>
      </c>
      <c r="E194" s="244">
        <v>20</v>
      </c>
      <c r="F194" s="309">
        <v>2</v>
      </c>
      <c r="G194" s="53">
        <v>2</v>
      </c>
      <c r="H194" s="57">
        <v>0.998</v>
      </c>
      <c r="I194" s="50" t="s">
        <v>557</v>
      </c>
      <c r="J194" s="54">
        <f t="shared" si="5"/>
        <v>304.058664</v>
      </c>
      <c r="K194" s="189">
        <v>326.9448</v>
      </c>
    </row>
    <row r="195" spans="1:11" ht="15" customHeight="1">
      <c r="A195" s="234"/>
      <c r="B195" s="315"/>
      <c r="C195" s="312"/>
      <c r="D195" s="245"/>
      <c r="E195" s="245"/>
      <c r="F195" s="310"/>
      <c r="G195" s="53">
        <v>6</v>
      </c>
      <c r="H195" s="57">
        <v>2.994</v>
      </c>
      <c r="I195" s="50" t="s">
        <v>557</v>
      </c>
      <c r="J195" s="54">
        <f t="shared" si="5"/>
        <v>779.6376000000001</v>
      </c>
      <c r="K195" s="189">
        <v>838.32</v>
      </c>
    </row>
    <row r="196" spans="1:11" ht="15" customHeight="1">
      <c r="A196" s="234"/>
      <c r="B196" s="315"/>
      <c r="C196" s="312"/>
      <c r="D196" s="244">
        <v>30</v>
      </c>
      <c r="E196" s="244">
        <v>30</v>
      </c>
      <c r="F196" s="309">
        <v>1.5</v>
      </c>
      <c r="G196" s="53">
        <v>2</v>
      </c>
      <c r="H196" s="57">
        <v>0.922</v>
      </c>
      <c r="I196" s="50" t="s">
        <v>557</v>
      </c>
      <c r="J196" s="54">
        <f t="shared" si="5"/>
        <v>280.90389600000003</v>
      </c>
      <c r="K196" s="189">
        <v>302.04720000000003</v>
      </c>
    </row>
    <row r="197" spans="1:11" ht="15" customHeight="1">
      <c r="A197" s="234"/>
      <c r="B197" s="315"/>
      <c r="C197" s="312"/>
      <c r="D197" s="245"/>
      <c r="E197" s="245"/>
      <c r="F197" s="310"/>
      <c r="G197" s="53">
        <v>6</v>
      </c>
      <c r="H197" s="57">
        <v>2.766</v>
      </c>
      <c r="I197" s="50" t="s">
        <v>557</v>
      </c>
      <c r="J197" s="54">
        <f t="shared" si="5"/>
        <v>720.2664000000001</v>
      </c>
      <c r="K197" s="189">
        <v>774.48</v>
      </c>
    </row>
    <row r="198" spans="1:11" ht="15" customHeight="1">
      <c r="A198" s="234"/>
      <c r="B198" s="315"/>
      <c r="C198" s="312"/>
      <c r="D198" s="244">
        <v>30</v>
      </c>
      <c r="E198" s="244">
        <v>30</v>
      </c>
      <c r="F198" s="309">
        <v>2</v>
      </c>
      <c r="G198" s="53">
        <v>2</v>
      </c>
      <c r="H198" s="59">
        <v>1.214</v>
      </c>
      <c r="I198" s="50" t="s">
        <v>557</v>
      </c>
      <c r="J198" s="54">
        <f t="shared" si="5"/>
        <v>369.86695199999997</v>
      </c>
      <c r="K198" s="189">
        <v>397.7064</v>
      </c>
    </row>
    <row r="199" spans="1:11" ht="15" customHeight="1">
      <c r="A199" s="234"/>
      <c r="B199" s="315"/>
      <c r="C199" s="312"/>
      <c r="D199" s="245"/>
      <c r="E199" s="245"/>
      <c r="F199" s="310"/>
      <c r="G199" s="53">
        <v>6</v>
      </c>
      <c r="H199" s="57">
        <v>3.642</v>
      </c>
      <c r="I199" s="50" t="s">
        <v>557</v>
      </c>
      <c r="J199" s="54">
        <f t="shared" si="5"/>
        <v>948.3768</v>
      </c>
      <c r="K199" s="189">
        <v>1019.76</v>
      </c>
    </row>
    <row r="200" spans="1:11" ht="15" customHeight="1">
      <c r="A200" s="234"/>
      <c r="B200" s="315"/>
      <c r="C200" s="312"/>
      <c r="D200" s="244">
        <v>30</v>
      </c>
      <c r="E200" s="244">
        <v>30</v>
      </c>
      <c r="F200" s="309">
        <v>3</v>
      </c>
      <c r="G200" s="53">
        <v>2</v>
      </c>
      <c r="H200" s="57">
        <v>1.756</v>
      </c>
      <c r="I200" s="50" t="s">
        <v>557</v>
      </c>
      <c r="J200" s="54">
        <f>K200*0.93</f>
        <v>534.9970079999999</v>
      </c>
      <c r="K200" s="189">
        <v>575.2656</v>
      </c>
    </row>
    <row r="201" spans="1:11" ht="15" customHeight="1">
      <c r="A201" s="234"/>
      <c r="B201" s="315"/>
      <c r="C201" s="312"/>
      <c r="D201" s="245"/>
      <c r="E201" s="245"/>
      <c r="F201" s="310"/>
      <c r="G201" s="53">
        <v>6</v>
      </c>
      <c r="H201" s="57">
        <v>5.268</v>
      </c>
      <c r="I201" s="50" t="s">
        <v>557</v>
      </c>
      <c r="J201" s="54">
        <f>K201*0.93</f>
        <v>1371.7872</v>
      </c>
      <c r="K201" s="189">
        <v>1475.04</v>
      </c>
    </row>
    <row r="202" spans="1:11" ht="15" customHeight="1">
      <c r="A202" s="234"/>
      <c r="B202" s="315"/>
      <c r="C202" s="312"/>
      <c r="D202" s="244">
        <v>40</v>
      </c>
      <c r="E202" s="244">
        <v>20</v>
      </c>
      <c r="F202" s="309">
        <v>1.5</v>
      </c>
      <c r="G202" s="53">
        <v>2</v>
      </c>
      <c r="H202" s="57">
        <v>0.926</v>
      </c>
      <c r="I202" s="50" t="s">
        <v>557</v>
      </c>
      <c r="J202" s="54">
        <f aca="true" t="shared" si="6" ref="J202:J221">K202*0.93</f>
        <v>282.122568</v>
      </c>
      <c r="K202" s="189">
        <v>303.3576</v>
      </c>
    </row>
    <row r="203" spans="1:11" ht="15" customHeight="1">
      <c r="A203" s="234"/>
      <c r="B203" s="315"/>
      <c r="C203" s="312"/>
      <c r="D203" s="245"/>
      <c r="E203" s="245"/>
      <c r="F203" s="310"/>
      <c r="G203" s="53">
        <v>6</v>
      </c>
      <c r="H203" s="57">
        <v>2.778</v>
      </c>
      <c r="I203" s="50" t="s">
        <v>557</v>
      </c>
      <c r="J203" s="54">
        <f t="shared" si="6"/>
        <v>723.3912</v>
      </c>
      <c r="K203" s="189">
        <v>777.84</v>
      </c>
    </row>
    <row r="204" spans="1:11" ht="15" customHeight="1">
      <c r="A204" s="234"/>
      <c r="B204" s="315"/>
      <c r="C204" s="312"/>
      <c r="D204" s="244">
        <v>40</v>
      </c>
      <c r="E204" s="244">
        <v>20</v>
      </c>
      <c r="F204" s="309">
        <v>2</v>
      </c>
      <c r="G204" s="53">
        <v>2</v>
      </c>
      <c r="H204" s="57">
        <v>1.22</v>
      </c>
      <c r="I204" s="50" t="s">
        <v>557</v>
      </c>
      <c r="J204" s="54">
        <f t="shared" si="6"/>
        <v>371.6949599999999</v>
      </c>
      <c r="K204" s="189">
        <v>399.6719999999999</v>
      </c>
    </row>
    <row r="205" spans="1:11" ht="15" customHeight="1">
      <c r="A205" s="234"/>
      <c r="B205" s="315"/>
      <c r="C205" s="312"/>
      <c r="D205" s="245"/>
      <c r="E205" s="245"/>
      <c r="F205" s="310"/>
      <c r="G205" s="53">
        <v>6</v>
      </c>
      <c r="H205" s="57">
        <v>3.66</v>
      </c>
      <c r="I205" s="50" t="s">
        <v>557</v>
      </c>
      <c r="J205" s="54">
        <f t="shared" si="6"/>
        <v>953.064</v>
      </c>
      <c r="K205" s="189">
        <v>1024.8</v>
      </c>
    </row>
    <row r="206" spans="1:11" ht="15" customHeight="1">
      <c r="A206" s="234"/>
      <c r="B206" s="315"/>
      <c r="C206" s="312"/>
      <c r="D206" s="244">
        <v>40</v>
      </c>
      <c r="E206" s="244">
        <v>20</v>
      </c>
      <c r="F206" s="309">
        <v>3</v>
      </c>
      <c r="G206" s="53">
        <v>2</v>
      </c>
      <c r="H206" s="57">
        <v>1.756</v>
      </c>
      <c r="I206" s="50" t="s">
        <v>557</v>
      </c>
      <c r="J206" s="54">
        <f>K206*0.93</f>
        <v>534.9970079999999</v>
      </c>
      <c r="K206" s="189">
        <v>575.2656</v>
      </c>
    </row>
    <row r="207" spans="1:11" ht="15" customHeight="1">
      <c r="A207" s="234"/>
      <c r="B207" s="315"/>
      <c r="C207" s="312"/>
      <c r="D207" s="245"/>
      <c r="E207" s="245"/>
      <c r="F207" s="310"/>
      <c r="G207" s="53">
        <v>6</v>
      </c>
      <c r="H207" s="57">
        <v>5.268</v>
      </c>
      <c r="I207" s="50" t="s">
        <v>557</v>
      </c>
      <c r="J207" s="54">
        <f>K207*0.93</f>
        <v>1371.7872</v>
      </c>
      <c r="K207" s="189">
        <v>1475.04</v>
      </c>
    </row>
    <row r="208" spans="1:11" ht="15" customHeight="1">
      <c r="A208" s="234"/>
      <c r="B208" s="315"/>
      <c r="C208" s="312"/>
      <c r="D208" s="244">
        <v>40</v>
      </c>
      <c r="E208" s="244">
        <v>25</v>
      </c>
      <c r="F208" s="309">
        <v>2</v>
      </c>
      <c r="G208" s="53">
        <v>2</v>
      </c>
      <c r="H208" s="57">
        <v>1.4</v>
      </c>
      <c r="I208" s="50" t="s">
        <v>557</v>
      </c>
      <c r="J208" s="54">
        <f t="shared" si="6"/>
        <v>426.53520000000003</v>
      </c>
      <c r="K208" s="189">
        <v>458.64</v>
      </c>
    </row>
    <row r="209" spans="1:11" ht="15" customHeight="1">
      <c r="A209" s="234"/>
      <c r="B209" s="315"/>
      <c r="C209" s="312"/>
      <c r="D209" s="245"/>
      <c r="E209" s="245"/>
      <c r="F209" s="310"/>
      <c r="G209" s="53">
        <v>6</v>
      </c>
      <c r="H209" s="57">
        <v>4.2</v>
      </c>
      <c r="I209" s="50" t="s">
        <v>557</v>
      </c>
      <c r="J209" s="54">
        <f t="shared" si="6"/>
        <v>1093.68</v>
      </c>
      <c r="K209" s="189">
        <v>1176</v>
      </c>
    </row>
    <row r="210" spans="1:11" ht="15" customHeight="1">
      <c r="A210" s="234"/>
      <c r="B210" s="315"/>
      <c r="C210" s="312"/>
      <c r="D210" s="244">
        <v>40</v>
      </c>
      <c r="E210" s="244">
        <v>30</v>
      </c>
      <c r="F210" s="309">
        <v>2</v>
      </c>
      <c r="G210" s="53">
        <v>2</v>
      </c>
      <c r="H210" s="57">
        <v>1.433</v>
      </c>
      <c r="I210" s="50" t="s">
        <v>557</v>
      </c>
      <c r="J210" s="54">
        <f t="shared" si="6"/>
        <v>436.589244</v>
      </c>
      <c r="K210" s="189">
        <v>469.45079999999996</v>
      </c>
    </row>
    <row r="211" spans="1:11" ht="15" customHeight="1">
      <c r="A211" s="234"/>
      <c r="B211" s="315"/>
      <c r="C211" s="312"/>
      <c r="D211" s="245"/>
      <c r="E211" s="245"/>
      <c r="F211" s="310"/>
      <c r="G211" s="53">
        <v>6</v>
      </c>
      <c r="H211" s="57">
        <v>4.3</v>
      </c>
      <c r="I211" s="50" t="s">
        <v>557</v>
      </c>
      <c r="J211" s="54">
        <f t="shared" si="6"/>
        <v>1119.72</v>
      </c>
      <c r="K211" s="189">
        <v>1204</v>
      </c>
    </row>
    <row r="212" spans="1:11" ht="15" customHeight="1">
      <c r="A212" s="234"/>
      <c r="B212" s="315"/>
      <c r="C212" s="312"/>
      <c r="D212" s="244">
        <v>40</v>
      </c>
      <c r="E212" s="244">
        <v>40</v>
      </c>
      <c r="F212" s="309">
        <v>2</v>
      </c>
      <c r="G212" s="53">
        <v>2</v>
      </c>
      <c r="H212" s="57">
        <v>1.65</v>
      </c>
      <c r="I212" s="50" t="s">
        <v>557</v>
      </c>
      <c r="J212" s="54">
        <f t="shared" si="6"/>
        <v>502.7022</v>
      </c>
      <c r="K212" s="189">
        <v>540.54</v>
      </c>
    </row>
    <row r="213" spans="1:11" ht="15" customHeight="1">
      <c r="A213" s="234"/>
      <c r="B213" s="315"/>
      <c r="C213" s="312"/>
      <c r="D213" s="245"/>
      <c r="E213" s="245"/>
      <c r="F213" s="310"/>
      <c r="G213" s="53">
        <v>6</v>
      </c>
      <c r="H213" s="57">
        <v>4.95</v>
      </c>
      <c r="I213" s="50" t="s">
        <v>557</v>
      </c>
      <c r="J213" s="54">
        <f t="shared" si="6"/>
        <v>1288.98</v>
      </c>
      <c r="K213" s="189">
        <v>1386</v>
      </c>
    </row>
    <row r="214" spans="1:11" ht="15" customHeight="1">
      <c r="A214" s="234"/>
      <c r="B214" s="315"/>
      <c r="C214" s="312"/>
      <c r="D214" s="244">
        <v>40</v>
      </c>
      <c r="E214" s="244">
        <v>40</v>
      </c>
      <c r="F214" s="309">
        <v>3</v>
      </c>
      <c r="G214" s="53">
        <v>2</v>
      </c>
      <c r="H214" s="57">
        <v>2.474</v>
      </c>
      <c r="I214" s="50" t="s">
        <v>557</v>
      </c>
      <c r="J214" s="54">
        <f t="shared" si="6"/>
        <v>753.748632</v>
      </c>
      <c r="K214" s="189">
        <v>810.4824</v>
      </c>
    </row>
    <row r="215" spans="1:11" ht="15" customHeight="1">
      <c r="A215" s="234"/>
      <c r="B215" s="315"/>
      <c r="C215" s="312"/>
      <c r="D215" s="245"/>
      <c r="E215" s="245"/>
      <c r="F215" s="310"/>
      <c r="G215" s="53">
        <v>6</v>
      </c>
      <c r="H215" s="57">
        <v>7.422</v>
      </c>
      <c r="I215" s="50" t="s">
        <v>557</v>
      </c>
      <c r="J215" s="54">
        <f t="shared" si="6"/>
        <v>1932.6888</v>
      </c>
      <c r="K215" s="189">
        <v>2078.16</v>
      </c>
    </row>
    <row r="216" spans="1:11" ht="15" customHeight="1">
      <c r="A216" s="234"/>
      <c r="B216" s="315"/>
      <c r="C216" s="312"/>
      <c r="D216" s="244">
        <v>40</v>
      </c>
      <c r="E216" s="244">
        <v>40</v>
      </c>
      <c r="F216" s="309">
        <v>4</v>
      </c>
      <c r="G216" s="53">
        <v>2</v>
      </c>
      <c r="H216" s="57">
        <v>3.134</v>
      </c>
      <c r="I216" s="50" t="s">
        <v>557</v>
      </c>
      <c r="J216" s="54">
        <f>K216*0.93</f>
        <v>954.829512</v>
      </c>
      <c r="K216" s="189">
        <v>1026.6984</v>
      </c>
    </row>
    <row r="217" spans="1:11" ht="15" customHeight="1">
      <c r="A217" s="234"/>
      <c r="B217" s="315"/>
      <c r="C217" s="312"/>
      <c r="D217" s="245"/>
      <c r="E217" s="245"/>
      <c r="F217" s="310"/>
      <c r="G217" s="53">
        <v>6</v>
      </c>
      <c r="H217" s="57">
        <v>9.4</v>
      </c>
      <c r="I217" s="50" t="s">
        <v>557</v>
      </c>
      <c r="J217" s="54">
        <f>K217*0.93</f>
        <v>2447.76</v>
      </c>
      <c r="K217" s="189">
        <v>2632</v>
      </c>
    </row>
    <row r="218" spans="1:11" ht="15" customHeight="1">
      <c r="A218" s="234"/>
      <c r="B218" s="315"/>
      <c r="C218" s="312"/>
      <c r="D218" s="244">
        <v>50</v>
      </c>
      <c r="E218" s="244">
        <v>20</v>
      </c>
      <c r="F218" s="309">
        <v>2</v>
      </c>
      <c r="G218" s="53">
        <v>2</v>
      </c>
      <c r="H218" s="57">
        <v>1.426</v>
      </c>
      <c r="I218" s="50" t="s">
        <v>557</v>
      </c>
      <c r="J218" s="54">
        <f t="shared" si="6"/>
        <v>434.45656799999995</v>
      </c>
      <c r="K218" s="189">
        <v>467.15759999999995</v>
      </c>
    </row>
    <row r="219" spans="1:11" ht="15" customHeight="1">
      <c r="A219" s="234"/>
      <c r="B219" s="315"/>
      <c r="C219" s="312"/>
      <c r="D219" s="245"/>
      <c r="E219" s="245"/>
      <c r="F219" s="310"/>
      <c r="G219" s="53">
        <v>6</v>
      </c>
      <c r="H219" s="57">
        <v>4.278</v>
      </c>
      <c r="I219" s="50" t="s">
        <v>557</v>
      </c>
      <c r="J219" s="54">
        <f t="shared" si="6"/>
        <v>1116.5952000000002</v>
      </c>
      <c r="K219" s="189">
        <v>1200.64</v>
      </c>
    </row>
    <row r="220" spans="1:11" ht="15" customHeight="1">
      <c r="A220" s="234"/>
      <c r="B220" s="315"/>
      <c r="C220" s="312"/>
      <c r="D220" s="244">
        <v>50</v>
      </c>
      <c r="E220" s="244">
        <v>30</v>
      </c>
      <c r="F220" s="309">
        <v>2</v>
      </c>
      <c r="G220" s="53">
        <v>2</v>
      </c>
      <c r="H220" s="57">
        <v>1.648</v>
      </c>
      <c r="I220" s="50" t="s">
        <v>557</v>
      </c>
      <c r="J220" s="54">
        <f t="shared" si="6"/>
        <v>502.09286399999996</v>
      </c>
      <c r="K220" s="189">
        <v>539.8847999999999</v>
      </c>
    </row>
    <row r="221" spans="1:11" ht="15" customHeight="1">
      <c r="A221" s="234"/>
      <c r="B221" s="315"/>
      <c r="C221" s="312"/>
      <c r="D221" s="245"/>
      <c r="E221" s="245"/>
      <c r="F221" s="310"/>
      <c r="G221" s="53">
        <v>6</v>
      </c>
      <c r="H221" s="57">
        <v>4.955</v>
      </c>
      <c r="I221" s="50" t="s">
        <v>557</v>
      </c>
      <c r="J221" s="54">
        <f t="shared" si="6"/>
        <v>1290.2820000000002</v>
      </c>
      <c r="K221" s="189">
        <v>1387.4</v>
      </c>
    </row>
    <row r="222" spans="1:11" ht="15" customHeight="1">
      <c r="A222" s="234"/>
      <c r="B222" s="315"/>
      <c r="C222" s="312"/>
      <c r="D222" s="244">
        <v>50</v>
      </c>
      <c r="E222" s="244">
        <v>30</v>
      </c>
      <c r="F222" s="309">
        <v>3</v>
      </c>
      <c r="G222" s="53">
        <v>2</v>
      </c>
      <c r="H222" s="57">
        <v>2.472</v>
      </c>
      <c r="I222" s="50" t="s">
        <v>557</v>
      </c>
      <c r="J222" s="58" t="s">
        <v>567</v>
      </c>
      <c r="K222" s="189">
        <v>809.8272</v>
      </c>
    </row>
    <row r="223" spans="1:11" ht="15" customHeight="1">
      <c r="A223" s="234"/>
      <c r="B223" s="315"/>
      <c r="C223" s="312"/>
      <c r="D223" s="245"/>
      <c r="E223" s="245"/>
      <c r="F223" s="310"/>
      <c r="G223" s="53">
        <v>6</v>
      </c>
      <c r="H223" s="57">
        <v>7.416</v>
      </c>
      <c r="I223" s="50" t="s">
        <v>557</v>
      </c>
      <c r="J223" s="58" t="s">
        <v>567</v>
      </c>
      <c r="K223" s="189">
        <v>2076.48</v>
      </c>
    </row>
    <row r="224" spans="1:11" ht="15" customHeight="1">
      <c r="A224" s="234"/>
      <c r="B224" s="315"/>
      <c r="C224" s="312"/>
      <c r="D224" s="244">
        <v>50</v>
      </c>
      <c r="E224" s="244">
        <v>50</v>
      </c>
      <c r="F224" s="309">
        <v>2</v>
      </c>
      <c r="G224" s="53">
        <v>2</v>
      </c>
      <c r="H224" s="57">
        <v>2.082</v>
      </c>
      <c r="I224" s="50" t="s">
        <v>557</v>
      </c>
      <c r="J224" s="54">
        <f aca="true" t="shared" si="7" ref="J224:J229">K224*0.93</f>
        <v>634.3187759999998</v>
      </c>
      <c r="K224" s="189">
        <v>682.0631999999998</v>
      </c>
    </row>
    <row r="225" spans="1:11" ht="15" customHeight="1">
      <c r="A225" s="234"/>
      <c r="B225" s="315"/>
      <c r="C225" s="312"/>
      <c r="D225" s="245"/>
      <c r="E225" s="245"/>
      <c r="F225" s="310"/>
      <c r="G225" s="53">
        <v>6</v>
      </c>
      <c r="H225" s="57">
        <v>6.246</v>
      </c>
      <c r="I225" s="50" t="s">
        <v>557</v>
      </c>
      <c r="J225" s="54">
        <f t="shared" si="7"/>
        <v>1626.4584000000002</v>
      </c>
      <c r="K225" s="189">
        <v>1748.88</v>
      </c>
    </row>
    <row r="226" spans="1:11" ht="15" customHeight="1">
      <c r="A226" s="234"/>
      <c r="B226" s="315"/>
      <c r="C226" s="312"/>
      <c r="D226" s="244">
        <v>50</v>
      </c>
      <c r="E226" s="244">
        <v>50</v>
      </c>
      <c r="F226" s="309">
        <v>3</v>
      </c>
      <c r="G226" s="53">
        <v>2</v>
      </c>
      <c r="H226" s="57">
        <v>3.122</v>
      </c>
      <c r="I226" s="50" t="s">
        <v>557</v>
      </c>
      <c r="J226" s="54">
        <f t="shared" si="7"/>
        <v>951.173496</v>
      </c>
      <c r="K226" s="189">
        <v>1022.7671999999999</v>
      </c>
    </row>
    <row r="227" spans="1:11" ht="15" customHeight="1">
      <c r="A227" s="234"/>
      <c r="B227" s="315"/>
      <c r="C227" s="312"/>
      <c r="D227" s="245"/>
      <c r="E227" s="245"/>
      <c r="F227" s="310"/>
      <c r="G227" s="53">
        <v>6</v>
      </c>
      <c r="H227" s="57">
        <v>9.366</v>
      </c>
      <c r="I227" s="50" t="s">
        <v>557</v>
      </c>
      <c r="J227" s="54">
        <f t="shared" si="7"/>
        <v>2438.9064000000003</v>
      </c>
      <c r="K227" s="189">
        <v>2622.48</v>
      </c>
    </row>
    <row r="228" spans="1:11" ht="15" customHeight="1">
      <c r="A228" s="234"/>
      <c r="B228" s="315"/>
      <c r="C228" s="312"/>
      <c r="D228" s="244">
        <v>50</v>
      </c>
      <c r="E228" s="244">
        <v>50</v>
      </c>
      <c r="F228" s="309">
        <v>4</v>
      </c>
      <c r="G228" s="53">
        <v>2</v>
      </c>
      <c r="H228" s="57">
        <v>3.99</v>
      </c>
      <c r="I228" s="50" t="s">
        <v>557</v>
      </c>
      <c r="J228" s="54">
        <f>K228*0.93</f>
        <v>1215.62532</v>
      </c>
      <c r="K228" s="189">
        <v>1307.124</v>
      </c>
    </row>
    <row r="229" spans="1:11" ht="15" customHeight="1">
      <c r="A229" s="234"/>
      <c r="B229" s="315"/>
      <c r="C229" s="312"/>
      <c r="D229" s="245"/>
      <c r="E229" s="245"/>
      <c r="F229" s="310"/>
      <c r="G229" s="53">
        <v>6</v>
      </c>
      <c r="H229" s="57">
        <v>11.97</v>
      </c>
      <c r="I229" s="50" t="s">
        <v>557</v>
      </c>
      <c r="J229" s="54">
        <f>K229*0.93</f>
        <v>3116.9880000000003</v>
      </c>
      <c r="K229" s="189">
        <v>3351.6000000000004</v>
      </c>
    </row>
    <row r="230" spans="1:11" ht="15" customHeight="1">
      <c r="A230" s="234"/>
      <c r="B230" s="315"/>
      <c r="C230" s="312"/>
      <c r="D230" s="244">
        <v>60</v>
      </c>
      <c r="E230" s="244">
        <v>60</v>
      </c>
      <c r="F230" s="309">
        <v>3</v>
      </c>
      <c r="G230" s="53">
        <v>2</v>
      </c>
      <c r="H230" s="57">
        <v>3.71</v>
      </c>
      <c r="I230" s="50" t="s">
        <v>557</v>
      </c>
      <c r="J230" s="54">
        <f aca="true" t="shared" si="8" ref="J230:J239">K230*0.93</f>
        <v>1130.31828</v>
      </c>
      <c r="K230" s="189">
        <v>1215.396</v>
      </c>
    </row>
    <row r="231" spans="1:11" ht="15" customHeight="1">
      <c r="A231" s="234"/>
      <c r="B231" s="315"/>
      <c r="C231" s="312"/>
      <c r="D231" s="245"/>
      <c r="E231" s="245"/>
      <c r="F231" s="310"/>
      <c r="G231" s="53">
        <v>6</v>
      </c>
      <c r="H231" s="57">
        <v>11.124</v>
      </c>
      <c r="I231" s="50" t="s">
        <v>557</v>
      </c>
      <c r="J231" s="54">
        <f t="shared" si="8"/>
        <v>2896.6896000000006</v>
      </c>
      <c r="K231" s="189">
        <v>3114.7200000000003</v>
      </c>
    </row>
    <row r="232" spans="1:11" ht="15" customHeight="1">
      <c r="A232" s="234"/>
      <c r="B232" s="315"/>
      <c r="C232" s="312"/>
      <c r="D232" s="244">
        <v>60</v>
      </c>
      <c r="E232" s="244">
        <v>25</v>
      </c>
      <c r="F232" s="309">
        <v>2</v>
      </c>
      <c r="G232" s="53">
        <v>2</v>
      </c>
      <c r="H232" s="57">
        <v>1.768</v>
      </c>
      <c r="I232" s="50" t="s">
        <v>557</v>
      </c>
      <c r="J232" s="54">
        <f t="shared" si="8"/>
        <v>538.653024</v>
      </c>
      <c r="K232" s="189">
        <v>579.1967999999999</v>
      </c>
    </row>
    <row r="233" spans="1:11" ht="15" customHeight="1">
      <c r="A233" s="234"/>
      <c r="B233" s="315"/>
      <c r="C233" s="312"/>
      <c r="D233" s="245"/>
      <c r="E233" s="245"/>
      <c r="F233" s="310"/>
      <c r="G233" s="53">
        <v>6</v>
      </c>
      <c r="H233" s="57">
        <v>5.304</v>
      </c>
      <c r="I233" s="50" t="s">
        <v>557</v>
      </c>
      <c r="J233" s="54">
        <f t="shared" si="8"/>
        <v>1381.1616000000001</v>
      </c>
      <c r="K233" s="189">
        <v>1485.1200000000001</v>
      </c>
    </row>
    <row r="234" spans="1:11" ht="15" customHeight="1">
      <c r="A234" s="234"/>
      <c r="B234" s="315"/>
      <c r="C234" s="312"/>
      <c r="D234" s="244">
        <v>60</v>
      </c>
      <c r="E234" s="244">
        <v>30</v>
      </c>
      <c r="F234" s="309">
        <v>2</v>
      </c>
      <c r="G234" s="53">
        <v>2</v>
      </c>
      <c r="H234" s="57">
        <v>1.87</v>
      </c>
      <c r="I234" s="50" t="s">
        <v>557</v>
      </c>
      <c r="J234" s="54">
        <f t="shared" si="8"/>
        <v>569.72916</v>
      </c>
      <c r="K234" s="189">
        <v>612.612</v>
      </c>
    </row>
    <row r="235" spans="1:11" ht="15" customHeight="1">
      <c r="A235" s="234"/>
      <c r="B235" s="315"/>
      <c r="C235" s="312"/>
      <c r="D235" s="245"/>
      <c r="E235" s="245"/>
      <c r="F235" s="310"/>
      <c r="G235" s="53">
        <v>6</v>
      </c>
      <c r="H235" s="57">
        <v>5.6</v>
      </c>
      <c r="I235" s="50" t="s">
        <v>557</v>
      </c>
      <c r="J235" s="54">
        <f t="shared" si="8"/>
        <v>1458.24</v>
      </c>
      <c r="K235" s="189">
        <v>1568</v>
      </c>
    </row>
    <row r="236" spans="1:11" ht="15" customHeight="1">
      <c r="A236" s="234"/>
      <c r="B236" s="315"/>
      <c r="C236" s="312"/>
      <c r="D236" s="244">
        <v>60</v>
      </c>
      <c r="E236" s="244">
        <v>40</v>
      </c>
      <c r="F236" s="309">
        <v>2</v>
      </c>
      <c r="G236" s="53">
        <v>2</v>
      </c>
      <c r="H236" s="57">
        <v>2.08</v>
      </c>
      <c r="I236" s="50" t="s">
        <v>557</v>
      </c>
      <c r="J236" s="54">
        <f t="shared" si="8"/>
        <v>633.70944</v>
      </c>
      <c r="K236" s="189">
        <v>681.4079999999999</v>
      </c>
    </row>
    <row r="237" spans="1:11" ht="15" customHeight="1">
      <c r="A237" s="234"/>
      <c r="B237" s="315"/>
      <c r="C237" s="312"/>
      <c r="D237" s="245"/>
      <c r="E237" s="245"/>
      <c r="F237" s="310"/>
      <c r="G237" s="53">
        <v>6</v>
      </c>
      <c r="H237" s="57">
        <v>6.24</v>
      </c>
      <c r="I237" s="50" t="s">
        <v>557</v>
      </c>
      <c r="J237" s="54">
        <f t="shared" si="8"/>
        <v>1624.8960000000002</v>
      </c>
      <c r="K237" s="189">
        <v>1747.2</v>
      </c>
    </row>
    <row r="238" spans="1:11" ht="15" customHeight="1">
      <c r="A238" s="234"/>
      <c r="B238" s="315"/>
      <c r="C238" s="312"/>
      <c r="D238" s="244">
        <v>60</v>
      </c>
      <c r="E238" s="244">
        <v>40</v>
      </c>
      <c r="F238" s="309">
        <v>3</v>
      </c>
      <c r="G238" s="53">
        <v>2</v>
      </c>
      <c r="H238" s="57">
        <v>3.056</v>
      </c>
      <c r="I238" s="50" t="s">
        <v>557</v>
      </c>
      <c r="J238" s="54">
        <f t="shared" si="8"/>
        <v>931.065408</v>
      </c>
      <c r="K238" s="189">
        <v>1001.1456000000001</v>
      </c>
    </row>
    <row r="239" spans="1:11" ht="15" customHeight="1">
      <c r="A239" s="234"/>
      <c r="B239" s="315"/>
      <c r="C239" s="312"/>
      <c r="D239" s="245"/>
      <c r="E239" s="245"/>
      <c r="F239" s="310"/>
      <c r="G239" s="53">
        <v>6</v>
      </c>
      <c r="H239" s="57">
        <v>9.168</v>
      </c>
      <c r="I239" s="50" t="s">
        <v>557</v>
      </c>
      <c r="J239" s="54">
        <f t="shared" si="8"/>
        <v>2387.3472</v>
      </c>
      <c r="K239" s="189">
        <v>2567.04</v>
      </c>
    </row>
    <row r="240" spans="1:11" ht="15" customHeight="1">
      <c r="A240" s="234"/>
      <c r="B240" s="315"/>
      <c r="C240" s="312"/>
      <c r="D240" s="244">
        <v>80</v>
      </c>
      <c r="E240" s="244">
        <v>30</v>
      </c>
      <c r="F240" s="309">
        <v>2</v>
      </c>
      <c r="G240" s="53">
        <v>2</v>
      </c>
      <c r="H240" s="57">
        <v>2.29</v>
      </c>
      <c r="I240" s="50" t="s">
        <v>557</v>
      </c>
      <c r="J240" s="54">
        <f>K240*0.93</f>
        <v>697.68972</v>
      </c>
      <c r="K240" s="189">
        <v>750.204</v>
      </c>
    </row>
    <row r="241" spans="1:11" ht="15" customHeight="1">
      <c r="A241" s="234"/>
      <c r="B241" s="315"/>
      <c r="C241" s="312"/>
      <c r="D241" s="245"/>
      <c r="E241" s="245"/>
      <c r="F241" s="310"/>
      <c r="G241" s="53">
        <v>6</v>
      </c>
      <c r="H241" s="57">
        <v>6.87</v>
      </c>
      <c r="I241" s="50" t="s">
        <v>557</v>
      </c>
      <c r="J241" s="54">
        <f>K241*0.93</f>
        <v>1788.9480000000003</v>
      </c>
      <c r="K241" s="189">
        <v>1923.6000000000001</v>
      </c>
    </row>
    <row r="242" spans="1:11" ht="15" customHeight="1">
      <c r="A242" s="234"/>
      <c r="B242" s="315"/>
      <c r="C242" s="312"/>
      <c r="D242" s="244">
        <v>80</v>
      </c>
      <c r="E242" s="244">
        <v>40</v>
      </c>
      <c r="F242" s="309">
        <v>2</v>
      </c>
      <c r="G242" s="53">
        <v>2</v>
      </c>
      <c r="H242" s="57">
        <v>2.514</v>
      </c>
      <c r="I242" s="50" t="s">
        <v>557</v>
      </c>
      <c r="J242" s="54">
        <f>K242*0.93</f>
        <v>765.935352</v>
      </c>
      <c r="K242" s="189">
        <v>823.5863999999999</v>
      </c>
    </row>
    <row r="243" spans="1:11" ht="15" customHeight="1">
      <c r="A243" s="234"/>
      <c r="B243" s="315"/>
      <c r="C243" s="312"/>
      <c r="D243" s="245"/>
      <c r="E243" s="245"/>
      <c r="F243" s="310"/>
      <c r="G243" s="53">
        <v>6</v>
      </c>
      <c r="H243" s="57">
        <v>7.542</v>
      </c>
      <c r="I243" s="50" t="s">
        <v>557</v>
      </c>
      <c r="J243" s="54">
        <f aca="true" t="shared" si="9" ref="J243:J265">K243*0.93</f>
        <v>1963.9368</v>
      </c>
      <c r="K243" s="189">
        <v>2111.7599999999998</v>
      </c>
    </row>
    <row r="244" spans="1:11" ht="15" customHeight="1">
      <c r="A244" s="234"/>
      <c r="B244" s="315"/>
      <c r="C244" s="312"/>
      <c r="D244" s="244">
        <v>80</v>
      </c>
      <c r="E244" s="244">
        <v>40</v>
      </c>
      <c r="F244" s="309">
        <v>4</v>
      </c>
      <c r="G244" s="53">
        <v>2</v>
      </c>
      <c r="H244" s="57">
        <v>4.77</v>
      </c>
      <c r="I244" s="50" t="s">
        <v>557</v>
      </c>
      <c r="J244" s="54">
        <f t="shared" si="9"/>
        <v>1453.2663599999998</v>
      </c>
      <c r="K244" s="189">
        <v>1562.6519999999998</v>
      </c>
    </row>
    <row r="245" spans="1:11" ht="15" customHeight="1">
      <c r="A245" s="234"/>
      <c r="B245" s="315"/>
      <c r="C245" s="312"/>
      <c r="D245" s="245"/>
      <c r="E245" s="245"/>
      <c r="F245" s="310"/>
      <c r="G245" s="53">
        <v>6</v>
      </c>
      <c r="H245" s="57">
        <v>14.3</v>
      </c>
      <c r="I245" s="50" t="s">
        <v>557</v>
      </c>
      <c r="J245" s="54">
        <f t="shared" si="9"/>
        <v>3723.7200000000003</v>
      </c>
      <c r="K245" s="189">
        <v>4004</v>
      </c>
    </row>
    <row r="246" spans="1:11" ht="15" customHeight="1">
      <c r="A246" s="234"/>
      <c r="B246" s="315"/>
      <c r="C246" s="312"/>
      <c r="D246" s="244">
        <v>80</v>
      </c>
      <c r="E246" s="244">
        <v>60</v>
      </c>
      <c r="F246" s="309">
        <v>4</v>
      </c>
      <c r="G246" s="53">
        <v>2</v>
      </c>
      <c r="H246" s="57">
        <v>5.74</v>
      </c>
      <c r="I246" s="50" t="s">
        <v>557</v>
      </c>
      <c r="J246" s="54">
        <f t="shared" si="9"/>
        <v>1748.79432</v>
      </c>
      <c r="K246" s="189">
        <v>1880.424</v>
      </c>
    </row>
    <row r="247" spans="1:11" ht="15" customHeight="1">
      <c r="A247" s="234"/>
      <c r="B247" s="315"/>
      <c r="C247" s="312"/>
      <c r="D247" s="245"/>
      <c r="E247" s="245"/>
      <c r="F247" s="310"/>
      <c r="G247" s="53">
        <v>6</v>
      </c>
      <c r="H247" s="57">
        <v>17.22</v>
      </c>
      <c r="I247" s="50" t="s">
        <v>557</v>
      </c>
      <c r="J247" s="54">
        <f t="shared" si="9"/>
        <v>4484.088</v>
      </c>
      <c r="K247" s="189">
        <v>4821.599999999999</v>
      </c>
    </row>
    <row r="248" spans="1:11" ht="15" customHeight="1">
      <c r="A248" s="234"/>
      <c r="B248" s="315"/>
      <c r="C248" s="312"/>
      <c r="D248" s="244">
        <v>90</v>
      </c>
      <c r="E248" s="244">
        <v>90</v>
      </c>
      <c r="F248" s="309">
        <v>6</v>
      </c>
      <c r="G248" s="53">
        <v>2</v>
      </c>
      <c r="H248" s="57">
        <v>10.92</v>
      </c>
      <c r="I248" s="50" t="s">
        <v>557</v>
      </c>
      <c r="J248" s="54">
        <f>K248*0.93</f>
        <v>3326.97456</v>
      </c>
      <c r="K248" s="189">
        <v>3577.392</v>
      </c>
    </row>
    <row r="249" spans="1:11" ht="15" customHeight="1">
      <c r="A249" s="234"/>
      <c r="B249" s="315"/>
      <c r="C249" s="312"/>
      <c r="D249" s="245"/>
      <c r="E249" s="245"/>
      <c r="F249" s="310"/>
      <c r="G249" s="53">
        <v>8</v>
      </c>
      <c r="H249" s="57">
        <v>32.778</v>
      </c>
      <c r="I249" s="50" t="s">
        <v>557</v>
      </c>
      <c r="J249" s="54">
        <f>K249*0.93</f>
        <v>8535.3912</v>
      </c>
      <c r="K249" s="189">
        <v>9177.84</v>
      </c>
    </row>
    <row r="250" spans="1:11" ht="15" customHeight="1">
      <c r="A250" s="234"/>
      <c r="B250" s="315"/>
      <c r="C250" s="312"/>
      <c r="D250" s="244">
        <v>80</v>
      </c>
      <c r="E250" s="244">
        <v>80</v>
      </c>
      <c r="F250" s="309">
        <v>3</v>
      </c>
      <c r="G250" s="53">
        <v>2</v>
      </c>
      <c r="H250" s="57">
        <v>5.008</v>
      </c>
      <c r="I250" s="50" t="s">
        <v>557</v>
      </c>
      <c r="J250" s="54">
        <f t="shared" si="9"/>
        <v>1525.777344</v>
      </c>
      <c r="K250" s="189">
        <v>1640.6208</v>
      </c>
    </row>
    <row r="251" spans="1:11" ht="15" customHeight="1">
      <c r="A251" s="234"/>
      <c r="B251" s="315"/>
      <c r="C251" s="312"/>
      <c r="D251" s="245"/>
      <c r="E251" s="245"/>
      <c r="F251" s="310"/>
      <c r="G251" s="53">
        <v>6</v>
      </c>
      <c r="H251" s="57">
        <v>15.024</v>
      </c>
      <c r="I251" s="50" t="s">
        <v>557</v>
      </c>
      <c r="J251" s="54">
        <f t="shared" si="9"/>
        <v>3912.2495999999996</v>
      </c>
      <c r="K251" s="189">
        <v>4206.719999999999</v>
      </c>
    </row>
    <row r="252" spans="1:11" ht="15" customHeight="1">
      <c r="A252" s="234"/>
      <c r="B252" s="315"/>
      <c r="C252" s="312"/>
      <c r="D252" s="244">
        <v>80</v>
      </c>
      <c r="E252" s="244">
        <v>80</v>
      </c>
      <c r="F252" s="309">
        <v>4</v>
      </c>
      <c r="G252" s="53">
        <v>2</v>
      </c>
      <c r="H252" s="57">
        <v>6.67</v>
      </c>
      <c r="I252" s="50" t="s">
        <v>557</v>
      </c>
      <c r="J252" s="54">
        <f t="shared" si="9"/>
        <v>2032.1355599999997</v>
      </c>
      <c r="K252" s="189">
        <v>2185.0919999999996</v>
      </c>
    </row>
    <row r="253" spans="1:11" ht="15" customHeight="1">
      <c r="A253" s="234"/>
      <c r="B253" s="315"/>
      <c r="C253" s="312"/>
      <c r="D253" s="245"/>
      <c r="E253" s="245"/>
      <c r="F253" s="310"/>
      <c r="G253" s="53">
        <v>6</v>
      </c>
      <c r="H253" s="57">
        <v>20</v>
      </c>
      <c r="I253" s="50" t="s">
        <v>557</v>
      </c>
      <c r="J253" s="54">
        <f t="shared" si="9"/>
        <v>5208</v>
      </c>
      <c r="K253" s="189">
        <v>5600</v>
      </c>
    </row>
    <row r="254" spans="1:11" ht="15" customHeight="1">
      <c r="A254" s="234"/>
      <c r="B254" s="315"/>
      <c r="C254" s="312"/>
      <c r="D254" s="244">
        <v>100</v>
      </c>
      <c r="E254" s="244">
        <v>25</v>
      </c>
      <c r="F254" s="309">
        <v>3</v>
      </c>
      <c r="G254" s="53">
        <v>2</v>
      </c>
      <c r="H254" s="57">
        <v>3.88</v>
      </c>
      <c r="I254" s="50" t="s">
        <v>557</v>
      </c>
      <c r="J254" s="54">
        <f t="shared" si="9"/>
        <v>1182.1118399999998</v>
      </c>
      <c r="K254" s="189">
        <v>1271.0879999999997</v>
      </c>
    </row>
    <row r="255" spans="1:11" ht="15" customHeight="1">
      <c r="A255" s="234"/>
      <c r="B255" s="315"/>
      <c r="C255" s="312"/>
      <c r="D255" s="245"/>
      <c r="E255" s="245"/>
      <c r="F255" s="310"/>
      <c r="G255" s="53">
        <v>6</v>
      </c>
      <c r="H255" s="57">
        <v>11.64</v>
      </c>
      <c r="I255" s="50" t="s">
        <v>557</v>
      </c>
      <c r="J255" s="54">
        <f t="shared" si="9"/>
        <v>3031.0560000000005</v>
      </c>
      <c r="K255" s="189">
        <v>3259.2000000000003</v>
      </c>
    </row>
    <row r="256" spans="1:11" ht="15" customHeight="1">
      <c r="A256" s="234"/>
      <c r="B256" s="315"/>
      <c r="C256" s="312"/>
      <c r="D256" s="244">
        <v>100</v>
      </c>
      <c r="E256" s="244">
        <v>30</v>
      </c>
      <c r="F256" s="309">
        <v>2</v>
      </c>
      <c r="G256" s="53">
        <v>2</v>
      </c>
      <c r="H256" s="57">
        <v>2.596</v>
      </c>
      <c r="I256" s="50" t="s">
        <v>557</v>
      </c>
      <c r="J256" s="54">
        <f t="shared" si="9"/>
        <v>790.9181279999999</v>
      </c>
      <c r="K256" s="189">
        <v>850.4495999999999</v>
      </c>
    </row>
    <row r="257" spans="1:11" ht="15" customHeight="1">
      <c r="A257" s="234"/>
      <c r="B257" s="315"/>
      <c r="C257" s="312"/>
      <c r="D257" s="245"/>
      <c r="E257" s="245"/>
      <c r="F257" s="310"/>
      <c r="G257" s="53">
        <v>6</v>
      </c>
      <c r="H257" s="57">
        <v>7.788</v>
      </c>
      <c r="I257" s="50" t="s">
        <v>557</v>
      </c>
      <c r="J257" s="54">
        <f t="shared" si="9"/>
        <v>2027.9952</v>
      </c>
      <c r="K257" s="189">
        <v>2180.64</v>
      </c>
    </row>
    <row r="258" spans="1:11" ht="15" customHeight="1">
      <c r="A258" s="234"/>
      <c r="B258" s="315"/>
      <c r="C258" s="312"/>
      <c r="D258" s="244">
        <v>100</v>
      </c>
      <c r="E258" s="244">
        <v>40</v>
      </c>
      <c r="F258" s="309">
        <v>4</v>
      </c>
      <c r="G258" s="53">
        <v>2</v>
      </c>
      <c r="H258" s="57">
        <v>5.724</v>
      </c>
      <c r="I258" s="50" t="s">
        <v>557</v>
      </c>
      <c r="J258" s="54">
        <f t="shared" si="9"/>
        <v>1743.919632</v>
      </c>
      <c r="K258" s="189">
        <v>1875.1824</v>
      </c>
    </row>
    <row r="259" spans="1:11" ht="15" customHeight="1">
      <c r="A259" s="234"/>
      <c r="B259" s="315"/>
      <c r="C259" s="312"/>
      <c r="D259" s="245"/>
      <c r="E259" s="245"/>
      <c r="F259" s="310"/>
      <c r="G259" s="53">
        <v>6</v>
      </c>
      <c r="H259" s="57">
        <v>17.22</v>
      </c>
      <c r="I259" s="50" t="s">
        <v>557</v>
      </c>
      <c r="J259" s="54">
        <f t="shared" si="9"/>
        <v>4484.088</v>
      </c>
      <c r="K259" s="189">
        <v>4821.599999999999</v>
      </c>
    </row>
    <row r="260" spans="1:11" ht="15" customHeight="1">
      <c r="A260" s="234"/>
      <c r="B260" s="315"/>
      <c r="C260" s="312"/>
      <c r="D260" s="244">
        <v>100</v>
      </c>
      <c r="E260" s="244">
        <v>50</v>
      </c>
      <c r="F260" s="309">
        <v>4</v>
      </c>
      <c r="G260" s="53">
        <v>2</v>
      </c>
      <c r="H260" s="57">
        <v>6.165</v>
      </c>
      <c r="I260" s="50" t="s">
        <v>557</v>
      </c>
      <c r="J260" s="54">
        <f t="shared" si="9"/>
        <v>1878.2782200000001</v>
      </c>
      <c r="K260" s="189">
        <v>2019.654</v>
      </c>
    </row>
    <row r="261" spans="1:11" ht="15" customHeight="1">
      <c r="A261" s="234"/>
      <c r="B261" s="315"/>
      <c r="C261" s="312"/>
      <c r="D261" s="245"/>
      <c r="E261" s="245"/>
      <c r="F261" s="310"/>
      <c r="G261" s="53">
        <v>6</v>
      </c>
      <c r="H261" s="57">
        <v>18.494</v>
      </c>
      <c r="I261" s="50" t="s">
        <v>557</v>
      </c>
      <c r="J261" s="54">
        <f t="shared" si="9"/>
        <v>4815.8376</v>
      </c>
      <c r="K261" s="189">
        <v>5178.32</v>
      </c>
    </row>
    <row r="262" spans="1:11" ht="15" customHeight="1">
      <c r="A262" s="234"/>
      <c r="B262" s="315"/>
      <c r="C262" s="312"/>
      <c r="D262" s="244">
        <v>100</v>
      </c>
      <c r="E262" s="244">
        <v>100</v>
      </c>
      <c r="F262" s="309">
        <v>4</v>
      </c>
      <c r="G262" s="53">
        <v>2</v>
      </c>
      <c r="H262" s="57">
        <v>8.326</v>
      </c>
      <c r="I262" s="50" t="s">
        <v>557</v>
      </c>
      <c r="J262" s="54">
        <f t="shared" si="9"/>
        <v>2536.6657680000003</v>
      </c>
      <c r="K262" s="189">
        <v>2727.5976</v>
      </c>
    </row>
    <row r="263" spans="1:11" ht="15" customHeight="1">
      <c r="A263" s="234"/>
      <c r="B263" s="315"/>
      <c r="C263" s="312"/>
      <c r="D263" s="245"/>
      <c r="E263" s="245"/>
      <c r="F263" s="310"/>
      <c r="G263" s="53">
        <v>6</v>
      </c>
      <c r="H263" s="57">
        <v>24.978</v>
      </c>
      <c r="I263" s="50" t="s">
        <v>557</v>
      </c>
      <c r="J263" s="54">
        <f t="shared" si="9"/>
        <v>6504.2712</v>
      </c>
      <c r="K263" s="189">
        <v>6993.84</v>
      </c>
    </row>
    <row r="264" spans="1:11" ht="15" customHeight="1">
      <c r="A264" s="234"/>
      <c r="B264" s="315"/>
      <c r="C264" s="313"/>
      <c r="D264" s="244">
        <v>150</v>
      </c>
      <c r="E264" s="244">
        <v>40</v>
      </c>
      <c r="F264" s="309">
        <v>2.5</v>
      </c>
      <c r="G264" s="53">
        <v>2</v>
      </c>
      <c r="H264" s="57">
        <v>4.99</v>
      </c>
      <c r="I264" s="50" t="s">
        <v>557</v>
      </c>
      <c r="J264" s="54">
        <f t="shared" si="9"/>
        <v>1520.29332</v>
      </c>
      <c r="K264" s="189">
        <v>1634.724</v>
      </c>
    </row>
    <row r="265" spans="1:11" ht="15.75">
      <c r="A265" s="235"/>
      <c r="B265" s="316"/>
      <c r="C265" s="72"/>
      <c r="D265" s="245"/>
      <c r="E265" s="245"/>
      <c r="F265" s="310"/>
      <c r="G265" s="53">
        <v>6</v>
      </c>
      <c r="H265" s="57">
        <v>14.98</v>
      </c>
      <c r="I265" s="50" t="s">
        <v>557</v>
      </c>
      <c r="J265" s="54">
        <f t="shared" si="9"/>
        <v>3900.792000000001</v>
      </c>
      <c r="K265" s="377">
        <v>4194.400000000001</v>
      </c>
    </row>
    <row r="266" spans="1:11" ht="12.75">
      <c r="A266" s="248"/>
      <c r="B266" s="249"/>
      <c r="C266" s="249"/>
      <c r="D266" s="249"/>
      <c r="E266" s="249"/>
      <c r="F266" s="249"/>
      <c r="G266" s="249"/>
      <c r="H266" s="249"/>
      <c r="I266" s="249"/>
      <c r="J266" s="249"/>
      <c r="K266" s="250"/>
    </row>
    <row r="267" spans="1:11" ht="12.75">
      <c r="A267" s="251"/>
      <c r="B267" s="252"/>
      <c r="C267" s="252"/>
      <c r="D267" s="252"/>
      <c r="E267" s="252"/>
      <c r="F267" s="252"/>
      <c r="G267" s="252"/>
      <c r="H267" s="252"/>
      <c r="I267" s="252"/>
      <c r="J267" s="252"/>
      <c r="K267" s="253"/>
    </row>
    <row r="268" spans="1:11" ht="15" customHeight="1">
      <c r="A268" s="246" t="s">
        <v>545</v>
      </c>
      <c r="B268" s="246" t="s">
        <v>546</v>
      </c>
      <c r="C268" s="246" t="s">
        <v>547</v>
      </c>
      <c r="D268" s="259" t="s">
        <v>548</v>
      </c>
      <c r="E268" s="260"/>
      <c r="F268" s="261"/>
      <c r="G268" s="246" t="s">
        <v>549</v>
      </c>
      <c r="H268" s="246" t="s">
        <v>575</v>
      </c>
      <c r="I268" s="259" t="s">
        <v>550</v>
      </c>
      <c r="J268" s="260"/>
      <c r="K268" s="261"/>
    </row>
    <row r="269" spans="1:11" ht="45">
      <c r="A269" s="247"/>
      <c r="B269" s="247"/>
      <c r="C269" s="247"/>
      <c r="D269" s="62" t="s">
        <v>551</v>
      </c>
      <c r="E269" s="65" t="s">
        <v>552</v>
      </c>
      <c r="F269" s="65" t="s">
        <v>553</v>
      </c>
      <c r="G269" s="247"/>
      <c r="H269" s="247"/>
      <c r="I269" s="66" t="s">
        <v>576</v>
      </c>
      <c r="J269" s="66" t="s">
        <v>554</v>
      </c>
      <c r="K269" s="61" t="s">
        <v>577</v>
      </c>
    </row>
    <row r="270" spans="1:11" ht="15" customHeight="1">
      <c r="A270" s="233"/>
      <c r="B270" s="273" t="s">
        <v>555</v>
      </c>
      <c r="C270" s="299" t="s">
        <v>10</v>
      </c>
      <c r="D270" s="244">
        <v>10</v>
      </c>
      <c r="E270" s="244">
        <v>10</v>
      </c>
      <c r="F270" s="309">
        <v>1.2</v>
      </c>
      <c r="G270" s="53">
        <v>2</v>
      </c>
      <c r="H270" s="57">
        <v>0.12</v>
      </c>
      <c r="I270" s="50" t="s">
        <v>557</v>
      </c>
      <c r="J270" s="54">
        <f aca="true" t="shared" si="10" ref="J270:J333">K270*0.93</f>
        <v>36.560159999999996</v>
      </c>
      <c r="K270" s="189">
        <v>39.312</v>
      </c>
    </row>
    <row r="271" spans="1:11" ht="15" customHeight="1">
      <c r="A271" s="234"/>
      <c r="B271" s="317"/>
      <c r="C271" s="300"/>
      <c r="D271" s="245"/>
      <c r="E271" s="245"/>
      <c r="F271" s="310"/>
      <c r="G271" s="53">
        <v>6</v>
      </c>
      <c r="H271" s="57">
        <v>0.36</v>
      </c>
      <c r="I271" s="50" t="s">
        <v>557</v>
      </c>
      <c r="J271" s="54">
        <f t="shared" si="10"/>
        <v>93.744</v>
      </c>
      <c r="K271" s="189">
        <v>100.8</v>
      </c>
    </row>
    <row r="272" spans="1:11" ht="15" customHeight="1">
      <c r="A272" s="234"/>
      <c r="B272" s="317"/>
      <c r="C272" s="300"/>
      <c r="D272" s="244">
        <v>10</v>
      </c>
      <c r="E272" s="244">
        <v>10</v>
      </c>
      <c r="F272" s="309">
        <v>2</v>
      </c>
      <c r="G272" s="53">
        <v>2</v>
      </c>
      <c r="H272" s="57">
        <v>0.205</v>
      </c>
      <c r="I272" s="50" t="s">
        <v>557</v>
      </c>
      <c r="J272" s="54">
        <f t="shared" si="10"/>
        <v>62.45694</v>
      </c>
      <c r="K272" s="189">
        <v>67.158</v>
      </c>
    </row>
    <row r="273" spans="1:11" ht="15" customHeight="1">
      <c r="A273" s="234"/>
      <c r="B273" s="317"/>
      <c r="C273" s="300"/>
      <c r="D273" s="245"/>
      <c r="E273" s="245"/>
      <c r="F273" s="310"/>
      <c r="G273" s="53">
        <v>6</v>
      </c>
      <c r="H273" s="57">
        <v>0.615</v>
      </c>
      <c r="I273" s="50" t="s">
        <v>557</v>
      </c>
      <c r="J273" s="54">
        <f t="shared" si="10"/>
        <v>160.146</v>
      </c>
      <c r="K273" s="189">
        <v>172.2</v>
      </c>
    </row>
    <row r="274" spans="1:11" ht="15" customHeight="1">
      <c r="A274" s="234"/>
      <c r="B274" s="317"/>
      <c r="C274" s="300"/>
      <c r="D274" s="244">
        <v>12</v>
      </c>
      <c r="E274" s="244">
        <v>12</v>
      </c>
      <c r="F274" s="309">
        <v>1.5</v>
      </c>
      <c r="G274" s="53">
        <v>2</v>
      </c>
      <c r="H274" s="57">
        <v>0.182</v>
      </c>
      <c r="I274" s="50" t="s">
        <v>557</v>
      </c>
      <c r="J274" s="54">
        <f t="shared" si="10"/>
        <v>55.449576</v>
      </c>
      <c r="K274" s="189">
        <v>59.6232</v>
      </c>
    </row>
    <row r="275" spans="1:11" ht="15" customHeight="1">
      <c r="A275" s="234"/>
      <c r="B275" s="317"/>
      <c r="C275" s="300"/>
      <c r="D275" s="245"/>
      <c r="E275" s="245"/>
      <c r="F275" s="310"/>
      <c r="G275" s="53">
        <v>6</v>
      </c>
      <c r="H275" s="57">
        <v>0.546</v>
      </c>
      <c r="I275" s="50" t="s">
        <v>557</v>
      </c>
      <c r="J275" s="54">
        <f t="shared" si="10"/>
        <v>142.17840000000004</v>
      </c>
      <c r="K275" s="189">
        <v>152.88000000000002</v>
      </c>
    </row>
    <row r="276" spans="1:11" ht="15" customHeight="1">
      <c r="A276" s="234"/>
      <c r="B276" s="317"/>
      <c r="C276" s="300"/>
      <c r="D276" s="244">
        <v>15</v>
      </c>
      <c r="E276" s="244">
        <v>10</v>
      </c>
      <c r="F276" s="309">
        <v>2</v>
      </c>
      <c r="G276" s="53">
        <v>2</v>
      </c>
      <c r="H276" s="57">
        <v>0.25</v>
      </c>
      <c r="I276" s="50" t="s">
        <v>557</v>
      </c>
      <c r="J276" s="54">
        <f t="shared" si="10"/>
        <v>76.167</v>
      </c>
      <c r="K276" s="189">
        <v>81.89999999999999</v>
      </c>
    </row>
    <row r="277" spans="1:11" ht="15" customHeight="1">
      <c r="A277" s="234"/>
      <c r="B277" s="317"/>
      <c r="C277" s="300"/>
      <c r="D277" s="245"/>
      <c r="E277" s="245"/>
      <c r="F277" s="310"/>
      <c r="G277" s="53">
        <v>6</v>
      </c>
      <c r="H277" s="57">
        <v>0.75</v>
      </c>
      <c r="I277" s="50" t="s">
        <v>557</v>
      </c>
      <c r="J277" s="54">
        <f t="shared" si="10"/>
        <v>195.3</v>
      </c>
      <c r="K277" s="189">
        <v>210</v>
      </c>
    </row>
    <row r="278" spans="1:11" ht="15" customHeight="1">
      <c r="A278" s="234"/>
      <c r="B278" s="317"/>
      <c r="C278" s="300"/>
      <c r="D278" s="244">
        <v>15</v>
      </c>
      <c r="E278" s="244">
        <v>15</v>
      </c>
      <c r="F278" s="309">
        <v>1.5</v>
      </c>
      <c r="G278" s="53">
        <v>2</v>
      </c>
      <c r="H278" s="57">
        <v>0.23</v>
      </c>
      <c r="I278" s="50" t="s">
        <v>557</v>
      </c>
      <c r="J278" s="54">
        <f t="shared" si="10"/>
        <v>70.07364</v>
      </c>
      <c r="K278" s="189">
        <v>75.348</v>
      </c>
    </row>
    <row r="279" spans="1:11" ht="15" customHeight="1">
      <c r="A279" s="234"/>
      <c r="B279" s="317"/>
      <c r="C279" s="300"/>
      <c r="D279" s="245"/>
      <c r="E279" s="245"/>
      <c r="F279" s="310"/>
      <c r="G279" s="53">
        <v>6</v>
      </c>
      <c r="H279" s="57">
        <v>0.69</v>
      </c>
      <c r="I279" s="50" t="s">
        <v>557</v>
      </c>
      <c r="J279" s="54">
        <f t="shared" si="10"/>
        <v>179.676</v>
      </c>
      <c r="K279" s="189">
        <v>193.2</v>
      </c>
    </row>
    <row r="280" spans="1:11" ht="15" customHeight="1">
      <c r="A280" s="234"/>
      <c r="B280" s="317"/>
      <c r="C280" s="300"/>
      <c r="D280" s="244">
        <v>15</v>
      </c>
      <c r="E280" s="244">
        <v>15</v>
      </c>
      <c r="F280" s="309">
        <v>2</v>
      </c>
      <c r="G280" s="53">
        <v>2</v>
      </c>
      <c r="H280" s="57">
        <v>0.302</v>
      </c>
      <c r="I280" s="50" t="s">
        <v>557</v>
      </c>
      <c r="J280" s="54">
        <f t="shared" si="10"/>
        <v>92.009736</v>
      </c>
      <c r="K280" s="189">
        <v>98.9352</v>
      </c>
    </row>
    <row r="281" spans="1:11" ht="15" customHeight="1">
      <c r="A281" s="234"/>
      <c r="B281" s="317"/>
      <c r="C281" s="300"/>
      <c r="D281" s="245"/>
      <c r="E281" s="245"/>
      <c r="F281" s="310"/>
      <c r="G281" s="53">
        <v>6</v>
      </c>
      <c r="H281" s="57">
        <v>0.906</v>
      </c>
      <c r="I281" s="50" t="s">
        <v>557</v>
      </c>
      <c r="J281" s="54">
        <f t="shared" si="10"/>
        <v>235.9224</v>
      </c>
      <c r="K281" s="189">
        <v>253.68</v>
      </c>
    </row>
    <row r="282" spans="1:11" ht="15" customHeight="1">
      <c r="A282" s="234"/>
      <c r="B282" s="317"/>
      <c r="C282" s="300"/>
      <c r="D282" s="244">
        <v>20</v>
      </c>
      <c r="E282" s="244">
        <v>10</v>
      </c>
      <c r="F282" s="309">
        <v>1.2</v>
      </c>
      <c r="G282" s="53">
        <v>2</v>
      </c>
      <c r="H282" s="57">
        <v>0.188</v>
      </c>
      <c r="I282" s="50" t="s">
        <v>557</v>
      </c>
      <c r="J282" s="54">
        <f t="shared" si="10"/>
        <v>57.277584000000004</v>
      </c>
      <c r="K282" s="189">
        <v>61.5888</v>
      </c>
    </row>
    <row r="283" spans="1:11" ht="15" customHeight="1">
      <c r="A283" s="234"/>
      <c r="B283" s="317"/>
      <c r="C283" s="300"/>
      <c r="D283" s="245"/>
      <c r="E283" s="245"/>
      <c r="F283" s="310"/>
      <c r="G283" s="53">
        <v>6</v>
      </c>
      <c r="H283" s="57">
        <v>0.5640000000000001</v>
      </c>
      <c r="I283" s="50" t="s">
        <v>557</v>
      </c>
      <c r="J283" s="54">
        <f t="shared" si="10"/>
        <v>146.86560000000003</v>
      </c>
      <c r="K283" s="189">
        <v>157.92000000000002</v>
      </c>
    </row>
    <row r="284" spans="1:11" ht="15" customHeight="1">
      <c r="A284" s="234"/>
      <c r="B284" s="317"/>
      <c r="C284" s="300"/>
      <c r="D284" s="244">
        <v>20</v>
      </c>
      <c r="E284" s="244">
        <v>20</v>
      </c>
      <c r="F284" s="309">
        <v>1.2</v>
      </c>
      <c r="G284" s="53">
        <v>2</v>
      </c>
      <c r="H284" s="57">
        <v>0.252</v>
      </c>
      <c r="I284" s="50" t="s">
        <v>557</v>
      </c>
      <c r="J284" s="54">
        <f t="shared" si="10"/>
        <v>76.776336</v>
      </c>
      <c r="K284" s="189">
        <v>82.5552</v>
      </c>
    </row>
    <row r="285" spans="1:11" ht="15" customHeight="1">
      <c r="A285" s="234"/>
      <c r="B285" s="317"/>
      <c r="C285" s="300"/>
      <c r="D285" s="245"/>
      <c r="E285" s="245"/>
      <c r="F285" s="310"/>
      <c r="G285" s="53">
        <v>6</v>
      </c>
      <c r="H285" s="57">
        <v>0.756</v>
      </c>
      <c r="I285" s="50" t="s">
        <v>557</v>
      </c>
      <c r="J285" s="54">
        <f t="shared" si="10"/>
        <v>196.8624</v>
      </c>
      <c r="K285" s="189">
        <v>211.68</v>
      </c>
    </row>
    <row r="286" spans="1:11" ht="15" customHeight="1">
      <c r="A286" s="234"/>
      <c r="B286" s="317"/>
      <c r="C286" s="300"/>
      <c r="D286" s="244">
        <v>20</v>
      </c>
      <c r="E286" s="244">
        <v>20</v>
      </c>
      <c r="F286" s="309">
        <v>1.5</v>
      </c>
      <c r="G286" s="53">
        <v>2</v>
      </c>
      <c r="H286" s="57">
        <v>0.31</v>
      </c>
      <c r="I286" s="50" t="s">
        <v>557</v>
      </c>
      <c r="J286" s="54">
        <f t="shared" si="10"/>
        <v>94.44708</v>
      </c>
      <c r="K286" s="189">
        <v>101.556</v>
      </c>
    </row>
    <row r="287" spans="1:11" ht="15" customHeight="1">
      <c r="A287" s="234"/>
      <c r="B287" s="317"/>
      <c r="C287" s="300"/>
      <c r="D287" s="245"/>
      <c r="E287" s="245"/>
      <c r="F287" s="310"/>
      <c r="G287" s="53">
        <v>6</v>
      </c>
      <c r="H287" s="57">
        <v>0.93</v>
      </c>
      <c r="I287" s="50" t="s">
        <v>557</v>
      </c>
      <c r="J287" s="54">
        <f t="shared" si="10"/>
        <v>242.17200000000005</v>
      </c>
      <c r="K287" s="189">
        <v>260.40000000000003</v>
      </c>
    </row>
    <row r="288" spans="1:11" ht="15" customHeight="1">
      <c r="A288" s="234"/>
      <c r="B288" s="317"/>
      <c r="C288" s="300"/>
      <c r="D288" s="244">
        <v>20</v>
      </c>
      <c r="E288" s="244">
        <v>20</v>
      </c>
      <c r="F288" s="309">
        <v>2</v>
      </c>
      <c r="G288" s="53">
        <v>2</v>
      </c>
      <c r="H288" s="57">
        <v>0.41</v>
      </c>
      <c r="I288" s="50" t="s">
        <v>557</v>
      </c>
      <c r="J288" s="54">
        <f t="shared" si="10"/>
        <v>124.91388</v>
      </c>
      <c r="K288" s="189">
        <v>134.316</v>
      </c>
    </row>
    <row r="289" spans="1:11" ht="15" customHeight="1">
      <c r="A289" s="234"/>
      <c r="B289" s="317"/>
      <c r="C289" s="300"/>
      <c r="D289" s="245"/>
      <c r="E289" s="245"/>
      <c r="F289" s="310"/>
      <c r="G289" s="53">
        <v>6</v>
      </c>
      <c r="H289" s="57">
        <v>1.23</v>
      </c>
      <c r="I289" s="50" t="s">
        <v>557</v>
      </c>
      <c r="J289" s="54">
        <f t="shared" si="10"/>
        <v>320.292</v>
      </c>
      <c r="K289" s="189">
        <v>344.4</v>
      </c>
    </row>
    <row r="290" spans="1:11" ht="15" customHeight="1">
      <c r="A290" s="234"/>
      <c r="B290" s="317"/>
      <c r="C290" s="300"/>
      <c r="D290" s="244">
        <v>25</v>
      </c>
      <c r="E290" s="244">
        <v>15</v>
      </c>
      <c r="F290" s="309">
        <v>2</v>
      </c>
      <c r="G290" s="53">
        <v>2</v>
      </c>
      <c r="H290" s="57">
        <v>0.42</v>
      </c>
      <c r="I290" s="50" t="s">
        <v>557</v>
      </c>
      <c r="J290" s="54">
        <f t="shared" si="10"/>
        <v>127.96055999999999</v>
      </c>
      <c r="K290" s="189">
        <v>137.59199999999998</v>
      </c>
    </row>
    <row r="291" spans="1:11" ht="15" customHeight="1">
      <c r="A291" s="234"/>
      <c r="B291" s="317"/>
      <c r="C291" s="300"/>
      <c r="D291" s="245"/>
      <c r="E291" s="245"/>
      <c r="F291" s="310"/>
      <c r="G291" s="53">
        <v>6</v>
      </c>
      <c r="H291" s="57">
        <v>1.26</v>
      </c>
      <c r="I291" s="50" t="s">
        <v>557</v>
      </c>
      <c r="J291" s="54">
        <f t="shared" si="10"/>
        <v>328.10400000000004</v>
      </c>
      <c r="K291" s="189">
        <v>352.8</v>
      </c>
    </row>
    <row r="292" spans="1:11" ht="15" customHeight="1">
      <c r="A292" s="234"/>
      <c r="B292" s="317"/>
      <c r="C292" s="300"/>
      <c r="D292" s="244">
        <v>25</v>
      </c>
      <c r="E292" s="244">
        <v>25</v>
      </c>
      <c r="F292" s="309">
        <v>1.5</v>
      </c>
      <c r="G292" s="53">
        <v>2</v>
      </c>
      <c r="H292" s="57">
        <v>0.392</v>
      </c>
      <c r="I292" s="50" t="s">
        <v>557</v>
      </c>
      <c r="J292" s="54">
        <f t="shared" si="10"/>
        <v>119.429856</v>
      </c>
      <c r="K292" s="189">
        <v>128.4192</v>
      </c>
    </row>
    <row r="293" spans="1:11" ht="15" customHeight="1">
      <c r="A293" s="234"/>
      <c r="B293" s="317"/>
      <c r="C293" s="300"/>
      <c r="D293" s="245"/>
      <c r="E293" s="245"/>
      <c r="F293" s="310"/>
      <c r="G293" s="53">
        <v>6</v>
      </c>
      <c r="H293" s="57">
        <v>1.176</v>
      </c>
      <c r="I293" s="50" t="s">
        <v>557</v>
      </c>
      <c r="J293" s="54">
        <f t="shared" si="10"/>
        <v>306.2304</v>
      </c>
      <c r="K293" s="189">
        <v>329.28</v>
      </c>
    </row>
    <row r="294" spans="1:11" ht="15" customHeight="1">
      <c r="A294" s="234"/>
      <c r="B294" s="317"/>
      <c r="C294" s="300"/>
      <c r="D294" s="244">
        <v>25</v>
      </c>
      <c r="E294" s="244">
        <v>25</v>
      </c>
      <c r="F294" s="309">
        <v>2</v>
      </c>
      <c r="G294" s="53">
        <v>2</v>
      </c>
      <c r="H294" s="57">
        <v>0.518</v>
      </c>
      <c r="I294" s="50" t="s">
        <v>557</v>
      </c>
      <c r="J294" s="54">
        <f t="shared" si="10"/>
        <v>157.81802399999998</v>
      </c>
      <c r="K294" s="189">
        <v>169.69679999999997</v>
      </c>
    </row>
    <row r="295" spans="1:11" ht="15" customHeight="1">
      <c r="A295" s="234"/>
      <c r="B295" s="317"/>
      <c r="C295" s="300"/>
      <c r="D295" s="245"/>
      <c r="E295" s="245"/>
      <c r="F295" s="310"/>
      <c r="G295" s="53">
        <v>6</v>
      </c>
      <c r="H295" s="57">
        <v>1.554</v>
      </c>
      <c r="I295" s="50" t="s">
        <v>557</v>
      </c>
      <c r="J295" s="54">
        <f t="shared" si="10"/>
        <v>404.6616</v>
      </c>
      <c r="K295" s="189">
        <v>435.12</v>
      </c>
    </row>
    <row r="296" spans="1:11" ht="15" customHeight="1">
      <c r="A296" s="234"/>
      <c r="B296" s="317"/>
      <c r="C296" s="300"/>
      <c r="D296" s="244">
        <v>30</v>
      </c>
      <c r="E296" s="244">
        <v>15</v>
      </c>
      <c r="F296" s="309">
        <v>2</v>
      </c>
      <c r="G296" s="53">
        <v>2</v>
      </c>
      <c r="H296" s="57">
        <v>0.466</v>
      </c>
      <c r="I296" s="50" t="s">
        <v>557</v>
      </c>
      <c r="J296" s="54">
        <f t="shared" si="10"/>
        <v>141.97528800000003</v>
      </c>
      <c r="K296" s="189">
        <v>152.66160000000002</v>
      </c>
    </row>
    <row r="297" spans="1:11" ht="15" customHeight="1">
      <c r="A297" s="234"/>
      <c r="B297" s="317"/>
      <c r="C297" s="300"/>
      <c r="D297" s="245"/>
      <c r="E297" s="245"/>
      <c r="F297" s="310"/>
      <c r="G297" s="53">
        <v>6</v>
      </c>
      <c r="H297" s="57">
        <v>1.398</v>
      </c>
      <c r="I297" s="50" t="s">
        <v>557</v>
      </c>
      <c r="J297" s="54">
        <f t="shared" si="10"/>
        <v>364.0392</v>
      </c>
      <c r="K297" s="189">
        <v>391.44</v>
      </c>
    </row>
    <row r="298" spans="1:11" ht="15" customHeight="1">
      <c r="A298" s="234"/>
      <c r="B298" s="317"/>
      <c r="C298" s="300"/>
      <c r="D298" s="244">
        <v>30</v>
      </c>
      <c r="E298" s="244">
        <v>20</v>
      </c>
      <c r="F298" s="309">
        <v>3</v>
      </c>
      <c r="G298" s="53">
        <v>2</v>
      </c>
      <c r="H298" s="57">
        <v>0.722</v>
      </c>
      <c r="I298" s="50" t="s">
        <v>557</v>
      </c>
      <c r="J298" s="54">
        <f t="shared" si="10"/>
        <v>219.97029600000002</v>
      </c>
      <c r="K298" s="189">
        <v>236.5272</v>
      </c>
    </row>
    <row r="299" spans="1:11" ht="15" customHeight="1">
      <c r="A299" s="234"/>
      <c r="B299" s="317"/>
      <c r="C299" s="300"/>
      <c r="D299" s="245"/>
      <c r="E299" s="245"/>
      <c r="F299" s="310"/>
      <c r="G299" s="53">
        <v>6</v>
      </c>
      <c r="H299" s="57">
        <v>2.167</v>
      </c>
      <c r="I299" s="50" t="s">
        <v>557</v>
      </c>
      <c r="J299" s="54">
        <f t="shared" si="10"/>
        <v>564.2868</v>
      </c>
      <c r="K299" s="189">
        <v>606.76</v>
      </c>
    </row>
    <row r="300" spans="1:11" ht="15" customHeight="1">
      <c r="A300" s="234"/>
      <c r="B300" s="317"/>
      <c r="C300" s="300"/>
      <c r="D300" s="244">
        <v>30</v>
      </c>
      <c r="E300" s="244">
        <v>30</v>
      </c>
      <c r="F300" s="309">
        <v>1.5</v>
      </c>
      <c r="G300" s="53">
        <v>2</v>
      </c>
      <c r="H300" s="57">
        <v>0.472</v>
      </c>
      <c r="I300" s="50" t="s">
        <v>557</v>
      </c>
      <c r="J300" s="54">
        <f t="shared" si="10"/>
        <v>143.803296</v>
      </c>
      <c r="K300" s="189">
        <v>154.6272</v>
      </c>
    </row>
    <row r="301" spans="1:11" ht="15" customHeight="1">
      <c r="A301" s="234"/>
      <c r="B301" s="317"/>
      <c r="C301" s="300"/>
      <c r="D301" s="245"/>
      <c r="E301" s="245"/>
      <c r="F301" s="310"/>
      <c r="G301" s="53">
        <v>6</v>
      </c>
      <c r="H301" s="57">
        <v>1.416</v>
      </c>
      <c r="I301" s="50" t="s">
        <v>557</v>
      </c>
      <c r="J301" s="54">
        <f t="shared" si="10"/>
        <v>368.72639999999996</v>
      </c>
      <c r="K301" s="189">
        <v>396.47999999999996</v>
      </c>
    </row>
    <row r="302" spans="1:11" ht="15" customHeight="1">
      <c r="A302" s="234"/>
      <c r="B302" s="317"/>
      <c r="C302" s="300"/>
      <c r="D302" s="244">
        <v>30</v>
      </c>
      <c r="E302" s="244">
        <v>30</v>
      </c>
      <c r="F302" s="309">
        <v>2</v>
      </c>
      <c r="G302" s="53">
        <v>2</v>
      </c>
      <c r="H302" s="57">
        <v>0.626</v>
      </c>
      <c r="I302" s="50" t="s">
        <v>557</v>
      </c>
      <c r="J302" s="54">
        <f t="shared" si="10"/>
        <v>190.722168</v>
      </c>
      <c r="K302" s="189">
        <v>205.0776</v>
      </c>
    </row>
    <row r="303" spans="1:11" ht="15" customHeight="1">
      <c r="A303" s="234"/>
      <c r="B303" s="317"/>
      <c r="C303" s="300"/>
      <c r="D303" s="245"/>
      <c r="E303" s="245"/>
      <c r="F303" s="310"/>
      <c r="G303" s="53">
        <v>6</v>
      </c>
      <c r="H303" s="57">
        <v>1.878</v>
      </c>
      <c r="I303" s="50" t="s">
        <v>557</v>
      </c>
      <c r="J303" s="54">
        <f t="shared" si="10"/>
        <v>489.03119999999996</v>
      </c>
      <c r="K303" s="189">
        <v>525.8399999999999</v>
      </c>
    </row>
    <row r="304" spans="1:11" ht="15" customHeight="1">
      <c r="A304" s="234"/>
      <c r="B304" s="317"/>
      <c r="C304" s="300"/>
      <c r="D304" s="244">
        <v>30</v>
      </c>
      <c r="E304" s="244">
        <v>30</v>
      </c>
      <c r="F304" s="309">
        <v>3</v>
      </c>
      <c r="G304" s="53">
        <v>2</v>
      </c>
      <c r="H304" s="57">
        <v>0.93</v>
      </c>
      <c r="I304" s="50" t="s">
        <v>557</v>
      </c>
      <c r="J304" s="54">
        <f t="shared" si="10"/>
        <v>283.34124</v>
      </c>
      <c r="K304" s="189">
        <v>304.668</v>
      </c>
    </row>
    <row r="305" spans="1:11" ht="15" customHeight="1">
      <c r="A305" s="234"/>
      <c r="B305" s="317"/>
      <c r="C305" s="300"/>
      <c r="D305" s="245"/>
      <c r="E305" s="245"/>
      <c r="F305" s="310"/>
      <c r="G305" s="53">
        <v>6</v>
      </c>
      <c r="H305" s="57">
        <v>2.79</v>
      </c>
      <c r="I305" s="50" t="s">
        <v>557</v>
      </c>
      <c r="J305" s="54">
        <f t="shared" si="10"/>
        <v>726.5160000000001</v>
      </c>
      <c r="K305" s="189">
        <v>781.2</v>
      </c>
    </row>
    <row r="306" spans="1:11" ht="15" customHeight="1">
      <c r="A306" s="234"/>
      <c r="B306" s="317"/>
      <c r="C306" s="300"/>
      <c r="D306" s="244">
        <v>35</v>
      </c>
      <c r="E306" s="244">
        <v>10</v>
      </c>
      <c r="F306" s="309">
        <v>1.5</v>
      </c>
      <c r="G306" s="53">
        <v>2</v>
      </c>
      <c r="H306" s="57">
        <v>0.354</v>
      </c>
      <c r="I306" s="50" t="s">
        <v>557</v>
      </c>
      <c r="J306" s="54">
        <f t="shared" si="10"/>
        <v>107.85247199999999</v>
      </c>
      <c r="K306" s="189">
        <v>115.97039999999998</v>
      </c>
    </row>
    <row r="307" spans="1:11" ht="15" customHeight="1">
      <c r="A307" s="234"/>
      <c r="B307" s="317"/>
      <c r="C307" s="300"/>
      <c r="D307" s="245"/>
      <c r="E307" s="245"/>
      <c r="F307" s="310"/>
      <c r="G307" s="53">
        <v>6</v>
      </c>
      <c r="H307" s="57">
        <v>1.062</v>
      </c>
      <c r="I307" s="50" t="s">
        <v>557</v>
      </c>
      <c r="J307" s="54">
        <f t="shared" si="10"/>
        <v>276.5448</v>
      </c>
      <c r="K307" s="189">
        <v>297.36</v>
      </c>
    </row>
    <row r="308" spans="1:11" ht="15" customHeight="1">
      <c r="A308" s="234"/>
      <c r="B308" s="317"/>
      <c r="C308" s="300"/>
      <c r="D308" s="244">
        <v>35</v>
      </c>
      <c r="E308" s="244">
        <v>35</v>
      </c>
      <c r="F308" s="309">
        <v>2</v>
      </c>
      <c r="G308" s="53">
        <v>2</v>
      </c>
      <c r="H308" s="57">
        <v>0.736</v>
      </c>
      <c r="I308" s="50" t="s">
        <v>557</v>
      </c>
      <c r="J308" s="54">
        <f t="shared" si="10"/>
        <v>224.23564799999997</v>
      </c>
      <c r="K308" s="189">
        <v>241.11359999999996</v>
      </c>
    </row>
    <row r="309" spans="1:11" ht="15" customHeight="1">
      <c r="A309" s="234"/>
      <c r="B309" s="317"/>
      <c r="C309" s="300"/>
      <c r="D309" s="245"/>
      <c r="E309" s="245"/>
      <c r="F309" s="310"/>
      <c r="G309" s="53">
        <v>6</v>
      </c>
      <c r="H309" s="57">
        <v>2.208</v>
      </c>
      <c r="I309" s="50" t="s">
        <v>557</v>
      </c>
      <c r="J309" s="54">
        <f t="shared" si="10"/>
        <v>574.9632</v>
      </c>
      <c r="K309" s="189">
        <v>618.24</v>
      </c>
    </row>
    <row r="310" spans="1:11" ht="15" customHeight="1">
      <c r="A310" s="234"/>
      <c r="B310" s="317"/>
      <c r="C310" s="300"/>
      <c r="D310" s="244">
        <v>40</v>
      </c>
      <c r="E310" s="244">
        <v>10</v>
      </c>
      <c r="F310" s="309">
        <v>2</v>
      </c>
      <c r="G310" s="53">
        <v>2</v>
      </c>
      <c r="H310" s="57">
        <v>0.542</v>
      </c>
      <c r="I310" s="50" t="s">
        <v>557</v>
      </c>
      <c r="J310" s="54">
        <f t="shared" si="10"/>
        <v>165.13005600000002</v>
      </c>
      <c r="K310" s="189">
        <v>177.5592</v>
      </c>
    </row>
    <row r="311" spans="1:11" ht="15" customHeight="1">
      <c r="A311" s="234"/>
      <c r="B311" s="317"/>
      <c r="C311" s="300"/>
      <c r="D311" s="245"/>
      <c r="E311" s="245"/>
      <c r="F311" s="310"/>
      <c r="G311" s="53">
        <v>6</v>
      </c>
      <c r="H311" s="57">
        <v>1.572</v>
      </c>
      <c r="I311" s="50" t="s">
        <v>557</v>
      </c>
      <c r="J311" s="54">
        <f t="shared" si="10"/>
        <v>409.34880000000004</v>
      </c>
      <c r="K311" s="189">
        <v>440.16</v>
      </c>
    </row>
    <row r="312" spans="1:11" ht="15" customHeight="1">
      <c r="A312" s="234"/>
      <c r="B312" s="317"/>
      <c r="C312" s="300"/>
      <c r="D312" s="244">
        <v>40</v>
      </c>
      <c r="E312" s="244">
        <v>20</v>
      </c>
      <c r="F312" s="309">
        <v>2</v>
      </c>
      <c r="G312" s="53">
        <v>2</v>
      </c>
      <c r="H312" s="57">
        <v>0.628</v>
      </c>
      <c r="I312" s="50" t="s">
        <v>557</v>
      </c>
      <c r="J312" s="54">
        <f t="shared" si="10"/>
        <v>191.331504</v>
      </c>
      <c r="K312" s="189">
        <v>205.7328</v>
      </c>
    </row>
    <row r="313" spans="1:11" ht="15" customHeight="1">
      <c r="A313" s="234"/>
      <c r="B313" s="317"/>
      <c r="C313" s="300"/>
      <c r="D313" s="245"/>
      <c r="E313" s="245"/>
      <c r="F313" s="310"/>
      <c r="G313" s="53">
        <v>6</v>
      </c>
      <c r="H313" s="57">
        <v>1.884</v>
      </c>
      <c r="I313" s="50" t="s">
        <v>557</v>
      </c>
      <c r="J313" s="54">
        <f t="shared" si="10"/>
        <v>490.5936</v>
      </c>
      <c r="K313" s="189">
        <v>527.52</v>
      </c>
    </row>
    <row r="314" spans="1:11" ht="15" customHeight="1">
      <c r="A314" s="234"/>
      <c r="B314" s="317"/>
      <c r="C314" s="300"/>
      <c r="D314" s="244">
        <v>40</v>
      </c>
      <c r="E314" s="244">
        <v>40</v>
      </c>
      <c r="F314" s="309">
        <v>2</v>
      </c>
      <c r="G314" s="53">
        <v>2</v>
      </c>
      <c r="H314" s="57">
        <v>0.842</v>
      </c>
      <c r="I314" s="50" t="s">
        <v>557</v>
      </c>
      <c r="J314" s="54">
        <f t="shared" si="10"/>
        <v>256.53045599999996</v>
      </c>
      <c r="K314" s="189">
        <v>275.83919999999995</v>
      </c>
    </row>
    <row r="315" spans="1:11" ht="15" customHeight="1">
      <c r="A315" s="234"/>
      <c r="B315" s="317"/>
      <c r="C315" s="300"/>
      <c r="D315" s="245"/>
      <c r="E315" s="245"/>
      <c r="F315" s="310"/>
      <c r="G315" s="53">
        <v>6</v>
      </c>
      <c r="H315" s="57">
        <v>2.526</v>
      </c>
      <c r="I315" s="50" t="s">
        <v>557</v>
      </c>
      <c r="J315" s="54">
        <f t="shared" si="10"/>
        <v>657.7704</v>
      </c>
      <c r="K315" s="189">
        <v>707.28</v>
      </c>
    </row>
    <row r="316" spans="1:11" ht="15" customHeight="1">
      <c r="A316" s="234"/>
      <c r="B316" s="317"/>
      <c r="C316" s="300"/>
      <c r="D316" s="244">
        <v>40</v>
      </c>
      <c r="E316" s="244">
        <v>40</v>
      </c>
      <c r="F316" s="309">
        <v>4</v>
      </c>
      <c r="G316" s="53">
        <v>2</v>
      </c>
      <c r="H316" s="57">
        <v>1.642</v>
      </c>
      <c r="I316" s="50" t="s">
        <v>557</v>
      </c>
      <c r="J316" s="54">
        <f t="shared" si="10"/>
        <v>500.26485599999995</v>
      </c>
      <c r="K316" s="189">
        <v>537.9191999999999</v>
      </c>
    </row>
    <row r="317" spans="1:11" ht="15" customHeight="1">
      <c r="A317" s="234"/>
      <c r="B317" s="317"/>
      <c r="C317" s="300"/>
      <c r="D317" s="245"/>
      <c r="E317" s="245"/>
      <c r="F317" s="310"/>
      <c r="G317" s="53">
        <v>6</v>
      </c>
      <c r="H317" s="57">
        <v>4.926</v>
      </c>
      <c r="I317" s="50" t="s">
        <v>557</v>
      </c>
      <c r="J317" s="54">
        <f t="shared" si="10"/>
        <v>1282.7304000000001</v>
      </c>
      <c r="K317" s="189">
        <v>1379.28</v>
      </c>
    </row>
    <row r="318" spans="1:11" ht="15" customHeight="1">
      <c r="A318" s="234"/>
      <c r="B318" s="317"/>
      <c r="C318" s="300"/>
      <c r="D318" s="244">
        <v>45</v>
      </c>
      <c r="E318" s="244">
        <v>45</v>
      </c>
      <c r="F318" s="309">
        <v>1.8</v>
      </c>
      <c r="G318" s="53">
        <v>2</v>
      </c>
      <c r="H318" s="57">
        <v>0.86</v>
      </c>
      <c r="I318" s="50" t="s">
        <v>557</v>
      </c>
      <c r="J318" s="54">
        <f t="shared" si="10"/>
        <v>262.01448</v>
      </c>
      <c r="K318" s="189">
        <v>281.736</v>
      </c>
    </row>
    <row r="319" spans="1:11" ht="15" customHeight="1">
      <c r="A319" s="234"/>
      <c r="B319" s="317"/>
      <c r="C319" s="300"/>
      <c r="D319" s="245"/>
      <c r="E319" s="245"/>
      <c r="F319" s="310"/>
      <c r="G319" s="53">
        <v>6</v>
      </c>
      <c r="H319" s="57">
        <v>2.58</v>
      </c>
      <c r="I319" s="50" t="s">
        <v>557</v>
      </c>
      <c r="J319" s="54">
        <f t="shared" si="10"/>
        <v>671.832</v>
      </c>
      <c r="K319" s="189">
        <v>722.4</v>
      </c>
    </row>
    <row r="320" spans="1:11" ht="15" customHeight="1">
      <c r="A320" s="234"/>
      <c r="B320" s="317"/>
      <c r="C320" s="300"/>
      <c r="D320" s="244">
        <v>50</v>
      </c>
      <c r="E320" s="244">
        <v>30</v>
      </c>
      <c r="F320" s="309">
        <v>2</v>
      </c>
      <c r="G320" s="53">
        <v>2</v>
      </c>
      <c r="H320" s="57">
        <v>0.833</v>
      </c>
      <c r="I320" s="50" t="s">
        <v>557</v>
      </c>
      <c r="J320" s="54">
        <f t="shared" si="10"/>
        <v>253.78844399999997</v>
      </c>
      <c r="K320" s="189">
        <v>272.89079999999996</v>
      </c>
    </row>
    <row r="321" spans="1:11" ht="15" customHeight="1">
      <c r="A321" s="234"/>
      <c r="B321" s="317"/>
      <c r="C321" s="300"/>
      <c r="D321" s="245"/>
      <c r="E321" s="245"/>
      <c r="F321" s="310"/>
      <c r="G321" s="53">
        <v>6</v>
      </c>
      <c r="H321" s="57">
        <v>2.4859999999999998</v>
      </c>
      <c r="I321" s="50" t="s">
        <v>557</v>
      </c>
      <c r="J321" s="54">
        <f t="shared" si="10"/>
        <v>647.3543999999999</v>
      </c>
      <c r="K321" s="189">
        <v>696.0799999999999</v>
      </c>
    </row>
    <row r="322" spans="1:11" ht="15" customHeight="1">
      <c r="A322" s="234"/>
      <c r="B322" s="317"/>
      <c r="C322" s="300"/>
      <c r="D322" s="244">
        <v>50</v>
      </c>
      <c r="E322" s="244">
        <v>50</v>
      </c>
      <c r="F322" s="309">
        <v>2</v>
      </c>
      <c r="G322" s="53">
        <v>2</v>
      </c>
      <c r="H322" s="57">
        <v>1.058</v>
      </c>
      <c r="I322" s="50" t="s">
        <v>557</v>
      </c>
      <c r="J322" s="54">
        <f t="shared" si="10"/>
        <v>322.338744</v>
      </c>
      <c r="K322" s="189">
        <v>346.6008</v>
      </c>
    </row>
    <row r="323" spans="1:11" ht="15" customHeight="1">
      <c r="A323" s="234"/>
      <c r="B323" s="317"/>
      <c r="C323" s="300"/>
      <c r="D323" s="245"/>
      <c r="E323" s="245"/>
      <c r="F323" s="310"/>
      <c r="G323" s="53">
        <v>6</v>
      </c>
      <c r="H323" s="57">
        <v>3.174</v>
      </c>
      <c r="I323" s="50" t="s">
        <v>557</v>
      </c>
      <c r="J323" s="54">
        <f t="shared" si="10"/>
        <v>826.5096000000001</v>
      </c>
      <c r="K323" s="189">
        <v>888.72</v>
      </c>
    </row>
    <row r="324" spans="1:11" ht="15" customHeight="1">
      <c r="A324" s="234"/>
      <c r="B324" s="317"/>
      <c r="C324" s="300"/>
      <c r="D324" s="244">
        <v>50</v>
      </c>
      <c r="E324" s="244">
        <v>50</v>
      </c>
      <c r="F324" s="309">
        <v>3</v>
      </c>
      <c r="G324" s="53">
        <v>2</v>
      </c>
      <c r="H324" s="57">
        <v>1.576</v>
      </c>
      <c r="I324" s="50" t="s">
        <v>557</v>
      </c>
      <c r="J324" s="54">
        <f t="shared" si="10"/>
        <v>480.156768</v>
      </c>
      <c r="K324" s="189">
        <v>516.2976</v>
      </c>
    </row>
    <row r="325" spans="1:11" ht="15" customHeight="1">
      <c r="A325" s="234"/>
      <c r="B325" s="317"/>
      <c r="C325" s="300"/>
      <c r="D325" s="245"/>
      <c r="E325" s="245"/>
      <c r="F325" s="310"/>
      <c r="G325" s="53">
        <v>6</v>
      </c>
      <c r="H325" s="57">
        <v>4.728</v>
      </c>
      <c r="I325" s="50" t="s">
        <v>557</v>
      </c>
      <c r="J325" s="54">
        <f t="shared" si="10"/>
        <v>1231.1712</v>
      </c>
      <c r="K325" s="189">
        <v>1323.84</v>
      </c>
    </row>
    <row r="326" spans="1:11" ht="15" customHeight="1">
      <c r="A326" s="234"/>
      <c r="B326" s="317"/>
      <c r="C326" s="300"/>
      <c r="D326" s="244">
        <v>50</v>
      </c>
      <c r="E326" s="244">
        <v>50</v>
      </c>
      <c r="F326" s="309">
        <v>5</v>
      </c>
      <c r="G326" s="53">
        <v>2</v>
      </c>
      <c r="H326" s="57">
        <v>2.728</v>
      </c>
      <c r="I326" s="50" t="s">
        <v>557</v>
      </c>
      <c r="J326" s="54">
        <f t="shared" si="10"/>
        <v>831.134304</v>
      </c>
      <c r="K326" s="189">
        <v>893.6928</v>
      </c>
    </row>
    <row r="327" spans="1:11" ht="15" customHeight="1">
      <c r="A327" s="234"/>
      <c r="B327" s="317"/>
      <c r="C327" s="300"/>
      <c r="D327" s="245"/>
      <c r="E327" s="245"/>
      <c r="F327" s="310"/>
      <c r="G327" s="53">
        <v>6</v>
      </c>
      <c r="H327" s="57">
        <v>8.184</v>
      </c>
      <c r="I327" s="50" t="s">
        <v>557</v>
      </c>
      <c r="J327" s="54">
        <f t="shared" si="10"/>
        <v>2131.1136</v>
      </c>
      <c r="K327" s="189">
        <v>2291.52</v>
      </c>
    </row>
    <row r="328" spans="1:11" ht="15" customHeight="1">
      <c r="A328" s="234"/>
      <c r="B328" s="317"/>
      <c r="C328" s="300"/>
      <c r="D328" s="244">
        <v>60</v>
      </c>
      <c r="E328" s="244">
        <v>20</v>
      </c>
      <c r="F328" s="309">
        <v>3</v>
      </c>
      <c r="G328" s="53">
        <v>2</v>
      </c>
      <c r="H328" s="57">
        <v>1.27</v>
      </c>
      <c r="I328" s="50" t="s">
        <v>557</v>
      </c>
      <c r="J328" s="54">
        <f t="shared" si="10"/>
        <v>386.92836000000005</v>
      </c>
      <c r="K328" s="189">
        <v>416.052</v>
      </c>
    </row>
    <row r="329" spans="1:11" ht="15" customHeight="1">
      <c r="A329" s="234"/>
      <c r="B329" s="317"/>
      <c r="C329" s="300"/>
      <c r="D329" s="245"/>
      <c r="E329" s="245"/>
      <c r="F329" s="310"/>
      <c r="G329" s="53">
        <v>6</v>
      </c>
      <c r="H329" s="57">
        <v>3.81</v>
      </c>
      <c r="I329" s="50" t="s">
        <v>557</v>
      </c>
      <c r="J329" s="54">
        <f t="shared" si="10"/>
        <v>992.124</v>
      </c>
      <c r="K329" s="189">
        <v>1066.8</v>
      </c>
    </row>
    <row r="330" spans="1:11" ht="15" customHeight="1">
      <c r="A330" s="234"/>
      <c r="B330" s="317"/>
      <c r="C330" s="300"/>
      <c r="D330" s="244">
        <v>60</v>
      </c>
      <c r="E330" s="244">
        <v>40</v>
      </c>
      <c r="F330" s="309">
        <v>2</v>
      </c>
      <c r="G330" s="53">
        <v>2</v>
      </c>
      <c r="H330" s="57">
        <v>1.236</v>
      </c>
      <c r="I330" s="50" t="s">
        <v>557</v>
      </c>
      <c r="J330" s="54">
        <f t="shared" si="10"/>
        <v>376.569648</v>
      </c>
      <c r="K330" s="189">
        <v>404.9136</v>
      </c>
    </row>
    <row r="331" spans="1:11" ht="15" customHeight="1">
      <c r="A331" s="234"/>
      <c r="B331" s="317"/>
      <c r="C331" s="300"/>
      <c r="D331" s="245"/>
      <c r="E331" s="245"/>
      <c r="F331" s="310"/>
      <c r="G331" s="53">
        <v>6</v>
      </c>
      <c r="H331" s="57">
        <v>3.708</v>
      </c>
      <c r="I331" s="50" t="s">
        <v>557</v>
      </c>
      <c r="J331" s="54">
        <f t="shared" si="10"/>
        <v>965.5632</v>
      </c>
      <c r="K331" s="189">
        <v>1038.24</v>
      </c>
    </row>
    <row r="332" spans="1:11" ht="15" customHeight="1">
      <c r="A332" s="234"/>
      <c r="B332" s="274"/>
      <c r="C332" s="300"/>
      <c r="D332" s="244">
        <v>60</v>
      </c>
      <c r="E332" s="244">
        <v>40</v>
      </c>
      <c r="F332" s="309">
        <v>3</v>
      </c>
      <c r="G332" s="53">
        <v>2</v>
      </c>
      <c r="H332" s="57">
        <v>1.578</v>
      </c>
      <c r="I332" s="50" t="s">
        <v>557</v>
      </c>
      <c r="J332" s="54">
        <f t="shared" si="10"/>
        <v>480.76610400000004</v>
      </c>
      <c r="K332" s="189">
        <v>516.9528</v>
      </c>
    </row>
    <row r="333" spans="1:11" ht="15" customHeight="1">
      <c r="A333" s="234"/>
      <c r="B333" s="70"/>
      <c r="C333" s="300"/>
      <c r="D333" s="245"/>
      <c r="E333" s="245"/>
      <c r="F333" s="310"/>
      <c r="G333" s="53">
        <v>6</v>
      </c>
      <c r="H333" s="57">
        <v>4.734</v>
      </c>
      <c r="I333" s="50" t="s">
        <v>557</v>
      </c>
      <c r="J333" s="54">
        <f t="shared" si="10"/>
        <v>1232.7336</v>
      </c>
      <c r="K333" s="189">
        <v>1325.52</v>
      </c>
    </row>
    <row r="334" spans="1:11" ht="15" customHeight="1">
      <c r="A334" s="234"/>
      <c r="B334" s="273" t="s">
        <v>555</v>
      </c>
      <c r="C334" s="300"/>
      <c r="D334" s="244">
        <v>60</v>
      </c>
      <c r="E334" s="244">
        <v>40</v>
      </c>
      <c r="F334" s="309">
        <v>4</v>
      </c>
      <c r="G334" s="53">
        <v>2</v>
      </c>
      <c r="H334" s="57">
        <v>2.08</v>
      </c>
      <c r="I334" s="50" t="s">
        <v>557</v>
      </c>
      <c r="J334" s="54">
        <f aca="true" t="shared" si="11" ref="J334:J355">K334*0.93</f>
        <v>633.70944</v>
      </c>
      <c r="K334" s="189">
        <v>681.4079999999999</v>
      </c>
    </row>
    <row r="335" spans="1:11" ht="15" customHeight="1">
      <c r="A335" s="235"/>
      <c r="B335" s="317"/>
      <c r="C335" s="301"/>
      <c r="D335" s="245"/>
      <c r="E335" s="245"/>
      <c r="F335" s="310"/>
      <c r="G335" s="53">
        <v>6</v>
      </c>
      <c r="H335" s="57">
        <v>6.24</v>
      </c>
      <c r="I335" s="50" t="s">
        <v>557</v>
      </c>
      <c r="J335" s="54">
        <f t="shared" si="11"/>
        <v>1624.8960000000002</v>
      </c>
      <c r="K335" s="189">
        <v>1747.2</v>
      </c>
    </row>
    <row r="336" spans="1:11" ht="15" customHeight="1">
      <c r="A336" s="233"/>
      <c r="B336" s="317"/>
      <c r="C336" s="299" t="s">
        <v>10</v>
      </c>
      <c r="D336" s="244">
        <v>60</v>
      </c>
      <c r="E336" s="244">
        <v>60</v>
      </c>
      <c r="F336" s="309">
        <v>3</v>
      </c>
      <c r="G336" s="53">
        <v>2</v>
      </c>
      <c r="H336" s="57">
        <v>1.902</v>
      </c>
      <c r="I336" s="50" t="s">
        <v>557</v>
      </c>
      <c r="J336" s="54">
        <f t="shared" si="11"/>
        <v>579.173868</v>
      </c>
      <c r="K336" s="189">
        <v>622.7675999999999</v>
      </c>
    </row>
    <row r="337" spans="1:11" ht="15" customHeight="1">
      <c r="A337" s="234"/>
      <c r="B337" s="317"/>
      <c r="C337" s="300"/>
      <c r="D337" s="245"/>
      <c r="E337" s="245"/>
      <c r="F337" s="310"/>
      <c r="G337" s="53">
        <v>6</v>
      </c>
      <c r="H337" s="57">
        <v>5.706</v>
      </c>
      <c r="I337" s="50" t="s">
        <v>557</v>
      </c>
      <c r="J337" s="54">
        <f t="shared" si="11"/>
        <v>1485.8424000000002</v>
      </c>
      <c r="K337" s="189">
        <v>1597.68</v>
      </c>
    </row>
    <row r="338" spans="1:11" ht="15" customHeight="1">
      <c r="A338" s="234"/>
      <c r="B338" s="317"/>
      <c r="C338" s="300"/>
      <c r="D338" s="244">
        <v>60</v>
      </c>
      <c r="E338" s="244">
        <v>60</v>
      </c>
      <c r="F338" s="309">
        <v>6</v>
      </c>
      <c r="G338" s="53">
        <v>2</v>
      </c>
      <c r="H338" s="57">
        <v>3.1815</v>
      </c>
      <c r="I338" s="50" t="s">
        <v>557</v>
      </c>
      <c r="J338" s="54">
        <f t="shared" si="11"/>
        <v>969.301242</v>
      </c>
      <c r="K338" s="189">
        <v>1042.2594</v>
      </c>
    </row>
    <row r="339" spans="1:11" ht="15" customHeight="1">
      <c r="A339" s="234"/>
      <c r="B339" s="317"/>
      <c r="C339" s="300"/>
      <c r="D339" s="245"/>
      <c r="E339" s="245"/>
      <c r="F339" s="310"/>
      <c r="G339" s="53">
        <v>6</v>
      </c>
      <c r="H339" s="57">
        <v>11.124</v>
      </c>
      <c r="I339" s="50" t="s">
        <v>557</v>
      </c>
      <c r="J339" s="54">
        <f t="shared" si="11"/>
        <v>2896.6896000000006</v>
      </c>
      <c r="K339" s="189">
        <v>3114.7200000000003</v>
      </c>
    </row>
    <row r="340" spans="1:11" ht="15" customHeight="1">
      <c r="A340" s="234"/>
      <c r="B340" s="317"/>
      <c r="C340" s="300"/>
      <c r="D340" s="244">
        <v>70</v>
      </c>
      <c r="E340" s="244">
        <v>70</v>
      </c>
      <c r="F340" s="309">
        <v>2.5</v>
      </c>
      <c r="G340" s="53">
        <v>2</v>
      </c>
      <c r="H340" s="57">
        <v>1.864</v>
      </c>
      <c r="I340" s="50" t="s">
        <v>557</v>
      </c>
      <c r="J340" s="54">
        <f t="shared" si="11"/>
        <v>567.9011520000001</v>
      </c>
      <c r="K340" s="189">
        <v>610.6464000000001</v>
      </c>
    </row>
    <row r="341" spans="1:11" ht="15" customHeight="1">
      <c r="A341" s="234"/>
      <c r="B341" s="317"/>
      <c r="C341" s="300"/>
      <c r="D341" s="245"/>
      <c r="E341" s="245"/>
      <c r="F341" s="310"/>
      <c r="G341" s="53">
        <v>6</v>
      </c>
      <c r="H341" s="57">
        <v>5.592</v>
      </c>
      <c r="I341" s="50" t="s">
        <v>557</v>
      </c>
      <c r="J341" s="54">
        <f t="shared" si="11"/>
        <v>1456.1568</v>
      </c>
      <c r="K341" s="189">
        <v>1565.76</v>
      </c>
    </row>
    <row r="342" spans="1:11" ht="15" customHeight="1">
      <c r="A342" s="234"/>
      <c r="B342" s="317"/>
      <c r="C342" s="300"/>
      <c r="D342" s="244">
        <v>80</v>
      </c>
      <c r="E342" s="244">
        <v>40</v>
      </c>
      <c r="F342" s="309">
        <v>3</v>
      </c>
      <c r="G342" s="53">
        <v>2</v>
      </c>
      <c r="H342" s="57">
        <v>1.902</v>
      </c>
      <c r="I342" s="50" t="s">
        <v>557</v>
      </c>
      <c r="J342" s="54">
        <f t="shared" si="11"/>
        <v>579.4785359999998</v>
      </c>
      <c r="K342" s="189">
        <v>623.0951999999999</v>
      </c>
    </row>
    <row r="343" spans="1:11" ht="15" customHeight="1">
      <c r="A343" s="234"/>
      <c r="B343" s="317"/>
      <c r="C343" s="300"/>
      <c r="D343" s="245"/>
      <c r="E343" s="245"/>
      <c r="F343" s="310"/>
      <c r="G343" s="53">
        <v>6</v>
      </c>
      <c r="H343" s="57">
        <v>5.706</v>
      </c>
      <c r="I343" s="50" t="s">
        <v>557</v>
      </c>
      <c r="J343" s="54">
        <f t="shared" si="11"/>
        <v>1485.8424000000002</v>
      </c>
      <c r="K343" s="189">
        <v>1597.68</v>
      </c>
    </row>
    <row r="344" spans="1:11" ht="15" customHeight="1">
      <c r="A344" s="234"/>
      <c r="B344" s="317"/>
      <c r="C344" s="300"/>
      <c r="D344" s="244">
        <v>80</v>
      </c>
      <c r="E344" s="244">
        <v>80</v>
      </c>
      <c r="F344" s="309">
        <v>4</v>
      </c>
      <c r="G344" s="53">
        <v>2</v>
      </c>
      <c r="H344" s="57">
        <v>3.384</v>
      </c>
      <c r="I344" s="50" t="s">
        <v>557</v>
      </c>
      <c r="J344" s="54">
        <f>K344*0.93</f>
        <v>1030.996512</v>
      </c>
      <c r="K344" s="189">
        <v>1108.5983999999999</v>
      </c>
    </row>
    <row r="345" spans="1:11" ht="15" customHeight="1">
      <c r="A345" s="234"/>
      <c r="B345" s="317"/>
      <c r="C345" s="300"/>
      <c r="D345" s="245"/>
      <c r="E345" s="245"/>
      <c r="F345" s="310"/>
      <c r="G345" s="53">
        <v>6</v>
      </c>
      <c r="H345" s="57">
        <v>10.15</v>
      </c>
      <c r="I345" s="50" t="s">
        <v>557</v>
      </c>
      <c r="J345" s="54">
        <f>K345*0.93</f>
        <v>2643.06</v>
      </c>
      <c r="K345" s="189">
        <v>2842</v>
      </c>
    </row>
    <row r="346" spans="1:11" ht="15" customHeight="1">
      <c r="A346" s="234"/>
      <c r="B346" s="317"/>
      <c r="C346" s="300"/>
      <c r="D346" s="244">
        <v>100</v>
      </c>
      <c r="E346" s="244">
        <v>50</v>
      </c>
      <c r="F346" s="309">
        <v>5</v>
      </c>
      <c r="G346" s="53">
        <v>2</v>
      </c>
      <c r="H346" s="57">
        <v>3.93</v>
      </c>
      <c r="I346" s="50" t="s">
        <v>557</v>
      </c>
      <c r="J346" s="54">
        <f t="shared" si="11"/>
        <v>1197.34524</v>
      </c>
      <c r="K346" s="189">
        <v>1287.468</v>
      </c>
    </row>
    <row r="347" spans="1:11" ht="15" customHeight="1">
      <c r="A347" s="234"/>
      <c r="B347" s="317"/>
      <c r="C347" s="300"/>
      <c r="D347" s="245"/>
      <c r="E347" s="245"/>
      <c r="F347" s="310"/>
      <c r="G347" s="53">
        <v>6</v>
      </c>
      <c r="H347" s="57">
        <v>11.79</v>
      </c>
      <c r="I347" s="50" t="s">
        <v>557</v>
      </c>
      <c r="J347" s="54">
        <f t="shared" si="11"/>
        <v>3070.116</v>
      </c>
      <c r="K347" s="189">
        <v>3301.2</v>
      </c>
    </row>
    <row r="348" spans="1:11" ht="15" customHeight="1">
      <c r="A348" s="234"/>
      <c r="B348" s="317"/>
      <c r="C348" s="300"/>
      <c r="D348" s="244">
        <v>100</v>
      </c>
      <c r="E348" s="244">
        <v>100</v>
      </c>
      <c r="F348" s="309">
        <v>6</v>
      </c>
      <c r="G348" s="53">
        <v>2</v>
      </c>
      <c r="H348" s="57">
        <v>6.415</v>
      </c>
      <c r="I348" s="50" t="s">
        <v>557</v>
      </c>
      <c r="J348" s="54">
        <f t="shared" si="11"/>
        <v>1954.4452200000003</v>
      </c>
      <c r="K348" s="189">
        <v>2101.554</v>
      </c>
    </row>
    <row r="349" spans="1:11" ht="15" customHeight="1">
      <c r="A349" s="234"/>
      <c r="B349" s="317"/>
      <c r="C349" s="300"/>
      <c r="D349" s="245"/>
      <c r="E349" s="245"/>
      <c r="F349" s="310"/>
      <c r="G349" s="53">
        <v>6</v>
      </c>
      <c r="H349" s="57">
        <v>19.25</v>
      </c>
      <c r="I349" s="50" t="s">
        <v>557</v>
      </c>
      <c r="J349" s="54">
        <f t="shared" si="11"/>
        <v>5012.7</v>
      </c>
      <c r="K349" s="189">
        <v>5390</v>
      </c>
    </row>
    <row r="350" spans="1:11" ht="15" customHeight="1">
      <c r="A350" s="234"/>
      <c r="B350" s="317"/>
      <c r="C350" s="300"/>
      <c r="D350" s="244">
        <v>120</v>
      </c>
      <c r="E350" s="244">
        <v>40</v>
      </c>
      <c r="F350" s="309">
        <v>3</v>
      </c>
      <c r="G350" s="53">
        <v>2</v>
      </c>
      <c r="H350" s="57">
        <v>2.558</v>
      </c>
      <c r="I350" s="50" t="s">
        <v>557</v>
      </c>
      <c r="J350" s="54">
        <f t="shared" si="11"/>
        <v>779.340744</v>
      </c>
      <c r="K350" s="189">
        <v>838.0007999999999</v>
      </c>
    </row>
    <row r="351" spans="1:11" ht="15" customHeight="1">
      <c r="A351" s="234"/>
      <c r="B351" s="317"/>
      <c r="C351" s="300"/>
      <c r="D351" s="245"/>
      <c r="E351" s="245"/>
      <c r="F351" s="310"/>
      <c r="G351" s="53">
        <v>6</v>
      </c>
      <c r="H351" s="57">
        <v>7.676</v>
      </c>
      <c r="I351" s="50" t="s">
        <v>557</v>
      </c>
      <c r="J351" s="54">
        <f t="shared" si="11"/>
        <v>1998.8304000000003</v>
      </c>
      <c r="K351" s="189">
        <v>2149.28</v>
      </c>
    </row>
    <row r="352" spans="1:11" ht="15" customHeight="1">
      <c r="A352" s="234"/>
      <c r="B352" s="317"/>
      <c r="C352" s="300"/>
      <c r="D352" s="244">
        <v>150</v>
      </c>
      <c r="E352" s="244">
        <v>40</v>
      </c>
      <c r="F352" s="309">
        <v>3</v>
      </c>
      <c r="G352" s="53">
        <v>2</v>
      </c>
      <c r="H352" s="57">
        <v>2.926</v>
      </c>
      <c r="I352" s="50" t="s">
        <v>557</v>
      </c>
      <c r="J352" s="54">
        <f>K352*0.93</f>
        <v>891.4585680000001</v>
      </c>
      <c r="K352" s="189">
        <v>958.5576000000001</v>
      </c>
    </row>
    <row r="353" spans="1:11" ht="15" customHeight="1">
      <c r="A353" s="234"/>
      <c r="B353" s="317"/>
      <c r="C353" s="300"/>
      <c r="D353" s="245"/>
      <c r="E353" s="245"/>
      <c r="F353" s="310"/>
      <c r="G353" s="53">
        <v>6</v>
      </c>
      <c r="H353" s="57">
        <v>8.778</v>
      </c>
      <c r="I353" s="50" t="s">
        <v>557</v>
      </c>
      <c r="J353" s="54">
        <f>K353*0.93</f>
        <v>2285.7912</v>
      </c>
      <c r="K353" s="189">
        <v>2457.84</v>
      </c>
    </row>
    <row r="354" spans="1:11" ht="15" customHeight="1">
      <c r="A354" s="234"/>
      <c r="B354" s="317"/>
      <c r="C354" s="300"/>
      <c r="D354" s="244">
        <v>170</v>
      </c>
      <c r="E354" s="244">
        <v>70</v>
      </c>
      <c r="F354" s="309">
        <v>5</v>
      </c>
      <c r="G354" s="53">
        <v>2</v>
      </c>
      <c r="H354" s="57">
        <v>6.318</v>
      </c>
      <c r="I354" s="50" t="s">
        <v>557</v>
      </c>
      <c r="J354" s="54">
        <f t="shared" si="11"/>
        <v>1924.8924239999997</v>
      </c>
      <c r="K354" s="189">
        <v>2069.7767999999996</v>
      </c>
    </row>
    <row r="355" spans="1:11" ht="15" customHeight="1">
      <c r="A355" s="235"/>
      <c r="B355" s="274"/>
      <c r="C355" s="301"/>
      <c r="D355" s="245"/>
      <c r="E355" s="245"/>
      <c r="F355" s="310"/>
      <c r="G355" s="53">
        <v>6</v>
      </c>
      <c r="H355" s="57">
        <v>18.95</v>
      </c>
      <c r="I355" s="50" t="s">
        <v>557</v>
      </c>
      <c r="J355" s="54">
        <f t="shared" si="11"/>
        <v>4934.58</v>
      </c>
      <c r="K355" s="189">
        <v>5306</v>
      </c>
    </row>
    <row r="356" spans="1:11" ht="15" customHeight="1">
      <c r="A356" s="246" t="s">
        <v>545</v>
      </c>
      <c r="B356" s="246" t="s">
        <v>546</v>
      </c>
      <c r="C356" s="246" t="s">
        <v>547</v>
      </c>
      <c r="D356" s="259" t="s">
        <v>548</v>
      </c>
      <c r="E356" s="260"/>
      <c r="F356" s="261"/>
      <c r="G356" s="246" t="s">
        <v>549</v>
      </c>
      <c r="H356" s="246" t="s">
        <v>575</v>
      </c>
      <c r="I356" s="259" t="s">
        <v>550</v>
      </c>
      <c r="J356" s="260"/>
      <c r="K356" s="261"/>
    </row>
    <row r="357" spans="1:11" ht="45">
      <c r="A357" s="247"/>
      <c r="B357" s="247"/>
      <c r="C357" s="247"/>
      <c r="D357" s="62" t="s">
        <v>551</v>
      </c>
      <c r="E357" s="65" t="s">
        <v>552</v>
      </c>
      <c r="F357" s="65" t="s">
        <v>553</v>
      </c>
      <c r="G357" s="247"/>
      <c r="H357" s="247"/>
      <c r="I357" s="66" t="s">
        <v>576</v>
      </c>
      <c r="J357" s="66" t="s">
        <v>554</v>
      </c>
      <c r="K357" s="61" t="s">
        <v>577</v>
      </c>
    </row>
    <row r="358" spans="1:11" ht="15" customHeight="1">
      <c r="A358" s="233"/>
      <c r="B358" s="273" t="s">
        <v>555</v>
      </c>
      <c r="C358" s="239" t="s">
        <v>569</v>
      </c>
      <c r="D358" s="244">
        <v>10</v>
      </c>
      <c r="E358" s="244">
        <v>10</v>
      </c>
      <c r="F358" s="309">
        <v>1.5</v>
      </c>
      <c r="G358" s="53">
        <v>2</v>
      </c>
      <c r="H358" s="57">
        <v>0.218</v>
      </c>
      <c r="I358" s="50" t="s">
        <v>557</v>
      </c>
      <c r="J358" s="54">
        <f aca="true" t="shared" si="12" ref="J358:J371">K358*0.93</f>
        <v>66.417624</v>
      </c>
      <c r="K358" s="189">
        <v>71.4168</v>
      </c>
    </row>
    <row r="359" spans="1:11" ht="15" customHeight="1">
      <c r="A359" s="234"/>
      <c r="B359" s="317"/>
      <c r="C359" s="240"/>
      <c r="D359" s="245"/>
      <c r="E359" s="245"/>
      <c r="F359" s="310"/>
      <c r="G359" s="53">
        <v>6</v>
      </c>
      <c r="H359" s="57">
        <v>0.654</v>
      </c>
      <c r="I359" s="50" t="s">
        <v>557</v>
      </c>
      <c r="J359" s="54">
        <f t="shared" si="12"/>
        <v>170.3016</v>
      </c>
      <c r="K359" s="189">
        <v>183.12</v>
      </c>
    </row>
    <row r="360" spans="1:11" ht="15" customHeight="1">
      <c r="A360" s="234"/>
      <c r="B360" s="317"/>
      <c r="C360" s="240"/>
      <c r="D360" s="244">
        <v>12</v>
      </c>
      <c r="E360" s="244">
        <v>15</v>
      </c>
      <c r="F360" s="309">
        <v>2</v>
      </c>
      <c r="G360" s="53">
        <v>2</v>
      </c>
      <c r="H360" s="57">
        <v>0.41</v>
      </c>
      <c r="I360" s="50" t="s">
        <v>557</v>
      </c>
      <c r="J360" s="54">
        <f t="shared" si="12"/>
        <v>124.91388</v>
      </c>
      <c r="K360" s="189">
        <v>134.316</v>
      </c>
    </row>
    <row r="361" spans="1:11" ht="15" customHeight="1">
      <c r="A361" s="234"/>
      <c r="B361" s="317"/>
      <c r="C361" s="240"/>
      <c r="D361" s="245"/>
      <c r="E361" s="245"/>
      <c r="F361" s="310"/>
      <c r="G361" s="53">
        <v>6</v>
      </c>
      <c r="H361" s="57">
        <v>1.23</v>
      </c>
      <c r="I361" s="50" t="s">
        <v>557</v>
      </c>
      <c r="J361" s="54">
        <f t="shared" si="12"/>
        <v>320.292</v>
      </c>
      <c r="K361" s="189">
        <v>344.4</v>
      </c>
    </row>
    <row r="362" spans="1:11" ht="15" customHeight="1">
      <c r="A362" s="234"/>
      <c r="B362" s="317"/>
      <c r="C362" s="240"/>
      <c r="D362" s="244">
        <v>15</v>
      </c>
      <c r="E362" s="244">
        <v>15</v>
      </c>
      <c r="F362" s="309">
        <v>1.5</v>
      </c>
      <c r="G362" s="53">
        <v>2</v>
      </c>
      <c r="H362" s="57">
        <v>0.342</v>
      </c>
      <c r="I362" s="50" t="s">
        <v>557</v>
      </c>
      <c r="J362" s="54">
        <f t="shared" si="12"/>
        <v>104.196456</v>
      </c>
      <c r="K362" s="189">
        <v>112.0392</v>
      </c>
    </row>
    <row r="363" spans="1:11" ht="15" customHeight="1">
      <c r="A363" s="234"/>
      <c r="B363" s="317"/>
      <c r="C363" s="240"/>
      <c r="D363" s="245"/>
      <c r="E363" s="245"/>
      <c r="F363" s="310"/>
      <c r="G363" s="53">
        <v>6</v>
      </c>
      <c r="H363" s="57">
        <v>1.026</v>
      </c>
      <c r="I363" s="50" t="s">
        <v>557</v>
      </c>
      <c r="J363" s="54">
        <f t="shared" si="12"/>
        <v>267.17040000000003</v>
      </c>
      <c r="K363" s="189">
        <v>287.28000000000003</v>
      </c>
    </row>
    <row r="364" spans="1:11" ht="15" customHeight="1">
      <c r="A364" s="234"/>
      <c r="B364" s="317"/>
      <c r="C364" s="240"/>
      <c r="D364" s="244">
        <v>20</v>
      </c>
      <c r="E364" s="244">
        <v>15</v>
      </c>
      <c r="F364" s="309">
        <v>2</v>
      </c>
      <c r="G364" s="53">
        <v>2</v>
      </c>
      <c r="H364" s="57">
        <v>0.496</v>
      </c>
      <c r="I364" s="50" t="s">
        <v>557</v>
      </c>
      <c r="J364" s="54">
        <f t="shared" si="12"/>
        <v>151.115328</v>
      </c>
      <c r="K364" s="189">
        <v>162.4896</v>
      </c>
    </row>
    <row r="365" spans="1:11" ht="15" customHeight="1">
      <c r="A365" s="234"/>
      <c r="B365" s="317"/>
      <c r="C365" s="240"/>
      <c r="D365" s="245"/>
      <c r="E365" s="245"/>
      <c r="F365" s="310"/>
      <c r="G365" s="53">
        <v>6</v>
      </c>
      <c r="H365" s="57">
        <v>1.488</v>
      </c>
      <c r="I365" s="50" t="s">
        <v>557</v>
      </c>
      <c r="J365" s="54">
        <f t="shared" si="12"/>
        <v>387.47520000000003</v>
      </c>
      <c r="K365" s="189">
        <v>416.64</v>
      </c>
    </row>
    <row r="366" spans="1:11" ht="15" customHeight="1">
      <c r="A366" s="234"/>
      <c r="B366" s="317"/>
      <c r="C366" s="240"/>
      <c r="D366" s="244">
        <v>20</v>
      </c>
      <c r="E366" s="244">
        <v>20</v>
      </c>
      <c r="F366" s="309">
        <v>1.5</v>
      </c>
      <c r="G366" s="53">
        <v>2</v>
      </c>
      <c r="H366" s="57">
        <v>0.464</v>
      </c>
      <c r="I366" s="50" t="s">
        <v>557</v>
      </c>
      <c r="J366" s="54">
        <f t="shared" si="12"/>
        <v>141.36595200000002</v>
      </c>
      <c r="K366" s="189">
        <v>152.0064</v>
      </c>
    </row>
    <row r="367" spans="1:11" ht="15" customHeight="1">
      <c r="A367" s="234"/>
      <c r="B367" s="317"/>
      <c r="C367" s="240"/>
      <c r="D367" s="245"/>
      <c r="E367" s="245"/>
      <c r="F367" s="310"/>
      <c r="G367" s="53">
        <v>6</v>
      </c>
      <c r="H367" s="57">
        <v>1.392</v>
      </c>
      <c r="I367" s="50" t="s">
        <v>557</v>
      </c>
      <c r="J367" s="54">
        <f t="shared" si="12"/>
        <v>362.4768</v>
      </c>
      <c r="K367" s="189">
        <v>389.76</v>
      </c>
    </row>
    <row r="368" spans="1:11" ht="15" customHeight="1">
      <c r="A368" s="234"/>
      <c r="B368" s="317"/>
      <c r="C368" s="240"/>
      <c r="D368" s="244">
        <v>20</v>
      </c>
      <c r="E368" s="244">
        <v>20</v>
      </c>
      <c r="F368" s="309">
        <v>2</v>
      </c>
      <c r="G368" s="53">
        <v>2</v>
      </c>
      <c r="H368" s="57">
        <v>0.614</v>
      </c>
      <c r="I368" s="50" t="s">
        <v>557</v>
      </c>
      <c r="J368" s="54">
        <f t="shared" si="12"/>
        <v>187.066152</v>
      </c>
      <c r="K368" s="189">
        <v>201.14639999999997</v>
      </c>
    </row>
    <row r="369" spans="1:11" ht="15" customHeight="1">
      <c r="A369" s="234"/>
      <c r="B369" s="317"/>
      <c r="C369" s="240"/>
      <c r="D369" s="245"/>
      <c r="E369" s="245"/>
      <c r="F369" s="310"/>
      <c r="G369" s="53">
        <v>6</v>
      </c>
      <c r="H369" s="57">
        <v>1.842</v>
      </c>
      <c r="I369" s="50" t="s">
        <v>557</v>
      </c>
      <c r="J369" s="54">
        <f t="shared" si="12"/>
        <v>479.65680000000003</v>
      </c>
      <c r="K369" s="189">
        <v>515.76</v>
      </c>
    </row>
    <row r="370" spans="1:11" ht="15" customHeight="1">
      <c r="A370" s="234"/>
      <c r="B370" s="317"/>
      <c r="C370" s="240"/>
      <c r="D370" s="244">
        <v>25</v>
      </c>
      <c r="E370" s="244">
        <v>20</v>
      </c>
      <c r="F370" s="309">
        <v>2</v>
      </c>
      <c r="G370" s="53">
        <v>2</v>
      </c>
      <c r="H370" s="57">
        <v>0.634</v>
      </c>
      <c r="I370" s="50" t="s">
        <v>557</v>
      </c>
      <c r="J370" s="54">
        <f t="shared" si="12"/>
        <v>193.159512</v>
      </c>
      <c r="K370" s="189">
        <v>207.6984</v>
      </c>
    </row>
    <row r="371" spans="1:11" ht="15" customHeight="1">
      <c r="A371" s="234"/>
      <c r="B371" s="317"/>
      <c r="C371" s="240"/>
      <c r="D371" s="245"/>
      <c r="E371" s="245"/>
      <c r="F371" s="310"/>
      <c r="G371" s="53">
        <v>6</v>
      </c>
      <c r="H371" s="57">
        <v>1.902</v>
      </c>
      <c r="I371" s="50" t="s">
        <v>557</v>
      </c>
      <c r="J371" s="54">
        <f t="shared" si="12"/>
        <v>495.2808</v>
      </c>
      <c r="K371" s="189">
        <v>532.56</v>
      </c>
    </row>
    <row r="372" spans="1:11" ht="15" customHeight="1">
      <c r="A372" s="234"/>
      <c r="B372" s="317"/>
      <c r="C372" s="240"/>
      <c r="D372" s="244">
        <v>30</v>
      </c>
      <c r="E372" s="244">
        <v>50</v>
      </c>
      <c r="F372" s="309">
        <v>2</v>
      </c>
      <c r="G372" s="53">
        <v>2</v>
      </c>
      <c r="H372" s="57">
        <v>1.4</v>
      </c>
      <c r="I372" s="50" t="s">
        <v>557</v>
      </c>
      <c r="J372" s="54">
        <f>K372*0.93</f>
        <v>426.53520000000003</v>
      </c>
      <c r="K372" s="189">
        <v>458.64</v>
      </c>
    </row>
    <row r="373" spans="1:11" ht="15" customHeight="1">
      <c r="A373" s="234"/>
      <c r="B373" s="317"/>
      <c r="C373" s="240"/>
      <c r="D373" s="245"/>
      <c r="E373" s="245"/>
      <c r="F373" s="310"/>
      <c r="G373" s="53">
        <v>6</v>
      </c>
      <c r="H373" s="57">
        <v>4.2</v>
      </c>
      <c r="I373" s="50" t="s">
        <v>557</v>
      </c>
      <c r="J373" s="54">
        <f>K373*0.93</f>
        <v>1093.68</v>
      </c>
      <c r="K373" s="189">
        <v>1176</v>
      </c>
    </row>
    <row r="374" spans="1:11" ht="15" customHeight="1">
      <c r="A374" s="234"/>
      <c r="B374" s="317"/>
      <c r="C374" s="240"/>
      <c r="D374" s="244">
        <v>36</v>
      </c>
      <c r="E374" s="244">
        <v>20</v>
      </c>
      <c r="F374" s="309">
        <v>2</v>
      </c>
      <c r="G374" s="53">
        <v>2</v>
      </c>
      <c r="H374" s="57">
        <v>0.796</v>
      </c>
      <c r="I374" s="50" t="s">
        <v>557</v>
      </c>
      <c r="J374" s="54">
        <f>K374*0.93</f>
        <v>242.51572800000002</v>
      </c>
      <c r="K374" s="189">
        <v>260.7696</v>
      </c>
    </row>
    <row r="375" spans="1:11" ht="15" customHeight="1">
      <c r="A375" s="234"/>
      <c r="B375" s="317"/>
      <c r="C375" s="240"/>
      <c r="D375" s="245"/>
      <c r="E375" s="245"/>
      <c r="F375" s="310"/>
      <c r="G375" s="53">
        <v>6</v>
      </c>
      <c r="H375" s="57">
        <v>2.388</v>
      </c>
      <c r="I375" s="50" t="s">
        <v>557</v>
      </c>
      <c r="J375" s="54">
        <f>K375*0.93</f>
        <v>621.8352</v>
      </c>
      <c r="K375" s="189">
        <v>668.64</v>
      </c>
    </row>
    <row r="376" spans="1:11" ht="15" customHeight="1">
      <c r="A376" s="234"/>
      <c r="B376" s="317"/>
      <c r="C376" s="240"/>
      <c r="D376" s="244">
        <v>40</v>
      </c>
      <c r="E376" s="244">
        <v>20</v>
      </c>
      <c r="F376" s="309">
        <v>1.5</v>
      </c>
      <c r="G376" s="53">
        <v>2</v>
      </c>
      <c r="H376" s="57">
        <v>0.64</v>
      </c>
      <c r="I376" s="50" t="s">
        <v>557</v>
      </c>
      <c r="J376" s="54" t="s">
        <v>950</v>
      </c>
      <c r="K376" s="191">
        <v>209.66400000000002</v>
      </c>
    </row>
    <row r="377" spans="1:11" ht="15" customHeight="1">
      <c r="A377" s="234"/>
      <c r="B377" s="317"/>
      <c r="C377" s="240"/>
      <c r="D377" s="245"/>
      <c r="E377" s="245"/>
      <c r="F377" s="310"/>
      <c r="G377" s="53">
        <v>6</v>
      </c>
      <c r="H377" s="57">
        <v>1.92</v>
      </c>
      <c r="I377" s="50" t="s">
        <v>557</v>
      </c>
      <c r="J377" s="54" t="s">
        <v>950</v>
      </c>
      <c r="K377" s="191">
        <v>537.6</v>
      </c>
    </row>
    <row r="378" spans="1:11" ht="15" customHeight="1">
      <c r="A378" s="234"/>
      <c r="B378" s="317"/>
      <c r="C378" s="240"/>
      <c r="D378" s="244">
        <v>40</v>
      </c>
      <c r="E378" s="244">
        <v>20</v>
      </c>
      <c r="F378" s="309">
        <v>2</v>
      </c>
      <c r="G378" s="53">
        <v>2</v>
      </c>
      <c r="H378" s="57">
        <v>0.838</v>
      </c>
      <c r="I378" s="50" t="s">
        <v>557</v>
      </c>
      <c r="J378" s="54">
        <f>K378*0.93</f>
        <v>255.31178400000002</v>
      </c>
      <c r="K378" s="189">
        <v>274.5288</v>
      </c>
    </row>
    <row r="379" spans="1:11" ht="15" customHeight="1">
      <c r="A379" s="234"/>
      <c r="B379" s="317"/>
      <c r="C379" s="240"/>
      <c r="D379" s="245"/>
      <c r="E379" s="245"/>
      <c r="F379" s="310"/>
      <c r="G379" s="53">
        <v>6</v>
      </c>
      <c r="H379" s="57">
        <v>2.514</v>
      </c>
      <c r="I379" s="50" t="s">
        <v>557</v>
      </c>
      <c r="J379" s="54">
        <f>K379*0.93</f>
        <v>654.6456</v>
      </c>
      <c r="K379" s="189">
        <v>703.92</v>
      </c>
    </row>
    <row r="380" spans="1:11" ht="15" customHeight="1">
      <c r="A380" s="234"/>
      <c r="B380" s="317"/>
      <c r="C380" s="240"/>
      <c r="D380" s="244">
        <v>40</v>
      </c>
      <c r="E380" s="244">
        <v>25</v>
      </c>
      <c r="F380" s="309">
        <v>1.5</v>
      </c>
      <c r="G380" s="53">
        <v>2</v>
      </c>
      <c r="H380" s="57">
        <v>0.706</v>
      </c>
      <c r="I380" s="50" t="s">
        <v>557</v>
      </c>
      <c r="J380" s="54" t="s">
        <v>950</v>
      </c>
      <c r="K380" s="191">
        <v>231.28559999999996</v>
      </c>
    </row>
    <row r="381" spans="1:11" ht="15" customHeight="1">
      <c r="A381" s="234"/>
      <c r="B381" s="317"/>
      <c r="C381" s="240"/>
      <c r="D381" s="245"/>
      <c r="E381" s="245"/>
      <c r="F381" s="310"/>
      <c r="G381" s="53">
        <v>6</v>
      </c>
      <c r="H381" s="57">
        <v>2.118</v>
      </c>
      <c r="I381" s="50" t="s">
        <v>557</v>
      </c>
      <c r="J381" s="54" t="s">
        <v>950</v>
      </c>
      <c r="K381" s="191">
        <v>593.04</v>
      </c>
    </row>
    <row r="382" spans="1:11" ht="15" customHeight="1">
      <c r="A382" s="234"/>
      <c r="B382" s="317"/>
      <c r="C382" s="240"/>
      <c r="D382" s="244">
        <v>30</v>
      </c>
      <c r="E382" s="244">
        <v>30</v>
      </c>
      <c r="F382" s="309">
        <v>1.5</v>
      </c>
      <c r="G382" s="53">
        <v>2</v>
      </c>
      <c r="H382" s="57">
        <v>0.708</v>
      </c>
      <c r="I382" s="50" t="s">
        <v>557</v>
      </c>
      <c r="J382" s="54">
        <f>K382*0.93</f>
        <v>215.70494399999998</v>
      </c>
      <c r="K382" s="189">
        <v>231.94079999999997</v>
      </c>
    </row>
    <row r="383" spans="1:11" ht="15" customHeight="1">
      <c r="A383" s="234"/>
      <c r="B383" s="317"/>
      <c r="C383" s="240"/>
      <c r="D383" s="245"/>
      <c r="E383" s="245"/>
      <c r="F383" s="310"/>
      <c r="G383" s="53">
        <v>6</v>
      </c>
      <c r="H383" s="57">
        <v>2.124</v>
      </c>
      <c r="I383" s="50" t="s">
        <v>557</v>
      </c>
      <c r="J383" s="54">
        <f>K383*0.93</f>
        <v>553.0896</v>
      </c>
      <c r="K383" s="189">
        <v>594.72</v>
      </c>
    </row>
    <row r="384" spans="1:11" ht="15" customHeight="1">
      <c r="A384" s="234"/>
      <c r="B384" s="317"/>
      <c r="C384" s="240"/>
      <c r="D384" s="244">
        <v>50</v>
      </c>
      <c r="E384" s="244">
        <v>30</v>
      </c>
      <c r="F384" s="309">
        <v>2</v>
      </c>
      <c r="G384" s="53">
        <v>2</v>
      </c>
      <c r="H384" s="57">
        <v>1.25</v>
      </c>
      <c r="I384" s="50" t="s">
        <v>557</v>
      </c>
      <c r="J384" s="54">
        <f>K384*0.93</f>
        <v>380.83500000000004</v>
      </c>
      <c r="K384" s="189">
        <v>409.5</v>
      </c>
    </row>
    <row r="385" spans="1:11" ht="15" customHeight="1">
      <c r="A385" s="234"/>
      <c r="B385" s="317"/>
      <c r="C385" s="240"/>
      <c r="D385" s="245"/>
      <c r="E385" s="245"/>
      <c r="F385" s="310"/>
      <c r="G385" s="53">
        <v>6</v>
      </c>
      <c r="H385" s="57">
        <v>3.75</v>
      </c>
      <c r="I385" s="50" t="s">
        <v>557</v>
      </c>
      <c r="J385" s="54">
        <f>K385*0.93</f>
        <v>976.5</v>
      </c>
      <c r="K385" s="189">
        <v>1050</v>
      </c>
    </row>
    <row r="386" spans="1:11" ht="15" customHeight="1">
      <c r="A386" s="234"/>
      <c r="B386" s="317"/>
      <c r="C386" s="240"/>
      <c r="D386" s="244">
        <v>50</v>
      </c>
      <c r="E386" s="244">
        <v>30</v>
      </c>
      <c r="F386" s="309">
        <v>4</v>
      </c>
      <c r="G386" s="53">
        <v>2</v>
      </c>
      <c r="H386" s="57">
        <v>2.5</v>
      </c>
      <c r="I386" s="50" t="s">
        <v>557</v>
      </c>
      <c r="J386" s="58" t="s">
        <v>567</v>
      </c>
      <c r="K386" s="191">
        <v>819</v>
      </c>
    </row>
    <row r="387" spans="1:11" ht="15" customHeight="1">
      <c r="A387" s="234"/>
      <c r="B387" s="317"/>
      <c r="C387" s="240"/>
      <c r="D387" s="245"/>
      <c r="E387" s="245"/>
      <c r="F387" s="310"/>
      <c r="G387" s="53">
        <v>6</v>
      </c>
      <c r="H387" s="57">
        <v>7.5</v>
      </c>
      <c r="I387" s="50" t="s">
        <v>557</v>
      </c>
      <c r="J387" s="58" t="s">
        <v>567</v>
      </c>
      <c r="K387" s="191">
        <v>2100</v>
      </c>
    </row>
    <row r="388" spans="1:11" ht="15" customHeight="1">
      <c r="A388" s="234"/>
      <c r="B388" s="317"/>
      <c r="C388" s="240"/>
      <c r="D388" s="244">
        <v>40</v>
      </c>
      <c r="E388" s="244">
        <v>40</v>
      </c>
      <c r="F388" s="309">
        <v>2</v>
      </c>
      <c r="G388" s="53">
        <v>2</v>
      </c>
      <c r="H388" s="57">
        <v>1.26</v>
      </c>
      <c r="I388" s="50" t="s">
        <v>557</v>
      </c>
      <c r="J388" s="54">
        <f aca="true" t="shared" si="13" ref="J388:J393">K388*0.93</f>
        <v>383.88168</v>
      </c>
      <c r="K388" s="189">
        <v>412.776</v>
      </c>
    </row>
    <row r="389" spans="1:11" ht="15" customHeight="1">
      <c r="A389" s="234"/>
      <c r="B389" s="317"/>
      <c r="C389" s="240"/>
      <c r="D389" s="245"/>
      <c r="E389" s="245"/>
      <c r="F389" s="310"/>
      <c r="G389" s="53">
        <v>6</v>
      </c>
      <c r="H389" s="57">
        <v>3.78</v>
      </c>
      <c r="I389" s="50" t="s">
        <v>557</v>
      </c>
      <c r="J389" s="54">
        <f t="shared" si="13"/>
        <v>984.3119999999999</v>
      </c>
      <c r="K389" s="189">
        <v>1058.3999999999999</v>
      </c>
    </row>
    <row r="390" spans="1:11" ht="15" customHeight="1">
      <c r="A390" s="234"/>
      <c r="B390" s="317"/>
      <c r="C390" s="240"/>
      <c r="D390" s="244">
        <v>40</v>
      </c>
      <c r="E390" s="244">
        <v>40</v>
      </c>
      <c r="F390" s="309">
        <v>4</v>
      </c>
      <c r="G390" s="53">
        <v>2</v>
      </c>
      <c r="H390" s="57">
        <v>2.52</v>
      </c>
      <c r="I390" s="50" t="s">
        <v>557</v>
      </c>
      <c r="J390" s="54">
        <f t="shared" si="13"/>
        <v>767.76336</v>
      </c>
      <c r="K390" s="189">
        <v>825.552</v>
      </c>
    </row>
    <row r="391" spans="1:11" ht="15" customHeight="1">
      <c r="A391" s="234"/>
      <c r="B391" s="317"/>
      <c r="C391" s="240"/>
      <c r="D391" s="245"/>
      <c r="E391" s="245"/>
      <c r="F391" s="310"/>
      <c r="G391" s="53">
        <v>6</v>
      </c>
      <c r="H391" s="57">
        <v>7.56</v>
      </c>
      <c r="I391" s="50" t="s">
        <v>557</v>
      </c>
      <c r="J391" s="54">
        <f t="shared" si="13"/>
        <v>1968.6239999999998</v>
      </c>
      <c r="K391" s="189">
        <v>2116.7999999999997</v>
      </c>
    </row>
    <row r="392" spans="1:11" ht="15" customHeight="1">
      <c r="A392" s="234"/>
      <c r="B392" s="317"/>
      <c r="C392" s="240"/>
      <c r="D392" s="244">
        <v>60</v>
      </c>
      <c r="E392" s="244">
        <v>30</v>
      </c>
      <c r="F392" s="309">
        <v>3</v>
      </c>
      <c r="G392" s="53">
        <v>2</v>
      </c>
      <c r="H392" s="57">
        <v>1.9</v>
      </c>
      <c r="I392" s="50" t="s">
        <v>557</v>
      </c>
      <c r="J392" s="54" t="s">
        <v>950</v>
      </c>
      <c r="K392" s="189">
        <v>622.4399999999999</v>
      </c>
    </row>
    <row r="393" spans="1:11" ht="15" customHeight="1">
      <c r="A393" s="234"/>
      <c r="B393" s="317"/>
      <c r="C393" s="240"/>
      <c r="D393" s="245"/>
      <c r="E393" s="245"/>
      <c r="F393" s="310"/>
      <c r="G393" s="53">
        <v>6</v>
      </c>
      <c r="H393" s="57">
        <v>5.7</v>
      </c>
      <c r="I393" s="50" t="s">
        <v>557</v>
      </c>
      <c r="J393" s="54" t="s">
        <v>950</v>
      </c>
      <c r="K393" s="189">
        <v>1596</v>
      </c>
    </row>
    <row r="394" spans="1:11" ht="15" customHeight="1">
      <c r="A394" s="234"/>
      <c r="B394" s="317"/>
      <c r="C394" s="240"/>
      <c r="D394" s="244">
        <v>80</v>
      </c>
      <c r="E394" s="244">
        <v>40</v>
      </c>
      <c r="F394" s="309">
        <v>3</v>
      </c>
      <c r="G394" s="53">
        <v>2</v>
      </c>
      <c r="H394" s="57">
        <v>2.504</v>
      </c>
      <c r="I394" s="50" t="s">
        <v>557</v>
      </c>
      <c r="J394" s="54" t="s">
        <v>950</v>
      </c>
      <c r="K394" s="191">
        <v>701.12</v>
      </c>
    </row>
    <row r="395" spans="1:11" ht="15" customHeight="1">
      <c r="A395" s="234"/>
      <c r="B395" s="317"/>
      <c r="C395" s="240"/>
      <c r="D395" s="245"/>
      <c r="E395" s="245"/>
      <c r="F395" s="310"/>
      <c r="G395" s="53">
        <v>6</v>
      </c>
      <c r="H395" s="57">
        <v>7.512</v>
      </c>
      <c r="I395" s="50" t="s">
        <v>557</v>
      </c>
      <c r="J395" s="54" t="s">
        <v>950</v>
      </c>
      <c r="K395" s="191">
        <v>2103.3599999999997</v>
      </c>
    </row>
    <row r="396" spans="1:11" ht="15" customHeight="1">
      <c r="A396" s="234"/>
      <c r="B396" s="317"/>
      <c r="C396" s="240"/>
      <c r="D396" s="244">
        <v>80</v>
      </c>
      <c r="E396" s="244">
        <v>40</v>
      </c>
      <c r="F396" s="309">
        <v>4</v>
      </c>
      <c r="G396" s="53">
        <v>2</v>
      </c>
      <c r="H396" s="57">
        <v>3.288</v>
      </c>
      <c r="I396" s="50" t="s">
        <v>557</v>
      </c>
      <c r="J396" s="54">
        <f aca="true" t="shared" si="14" ref="J396:J405">K396*0.93</f>
        <v>1001.748384</v>
      </c>
      <c r="K396" s="189">
        <v>1077.1488</v>
      </c>
    </row>
    <row r="397" spans="1:11" ht="15" customHeight="1">
      <c r="A397" s="234"/>
      <c r="B397" s="317"/>
      <c r="C397" s="240"/>
      <c r="D397" s="245"/>
      <c r="E397" s="245"/>
      <c r="F397" s="310"/>
      <c r="G397" s="53">
        <v>6</v>
      </c>
      <c r="H397" s="57">
        <v>9.864</v>
      </c>
      <c r="I397" s="50" t="s">
        <v>557</v>
      </c>
      <c r="J397" s="54">
        <f t="shared" si="14"/>
        <v>2568.5856000000003</v>
      </c>
      <c r="K397" s="189">
        <v>2761.92</v>
      </c>
    </row>
    <row r="398" spans="1:11" ht="15" customHeight="1">
      <c r="A398" s="234"/>
      <c r="B398" s="317"/>
      <c r="C398" s="240"/>
      <c r="D398" s="244">
        <v>80</v>
      </c>
      <c r="E398" s="244">
        <v>50</v>
      </c>
      <c r="F398" s="309">
        <v>5</v>
      </c>
      <c r="G398" s="53">
        <v>2</v>
      </c>
      <c r="H398" s="57">
        <v>4.59</v>
      </c>
      <c r="I398" s="50" t="s">
        <v>557</v>
      </c>
      <c r="J398" s="54">
        <f t="shared" si="14"/>
        <v>1398.42612</v>
      </c>
      <c r="K398" s="73">
        <v>1503.684</v>
      </c>
    </row>
    <row r="399" spans="1:11" ht="15" customHeight="1">
      <c r="A399" s="234"/>
      <c r="B399" s="317"/>
      <c r="C399" s="240"/>
      <c r="D399" s="245"/>
      <c r="E399" s="245"/>
      <c r="F399" s="310"/>
      <c r="G399" s="53">
        <v>6</v>
      </c>
      <c r="H399" s="57">
        <v>13.77</v>
      </c>
      <c r="I399" s="50" t="s">
        <v>557</v>
      </c>
      <c r="J399" s="54">
        <f t="shared" si="14"/>
        <v>3585.708</v>
      </c>
      <c r="K399" s="73">
        <v>3855.6</v>
      </c>
    </row>
    <row r="400" spans="1:11" ht="15" customHeight="1">
      <c r="A400" s="234"/>
      <c r="B400" s="317"/>
      <c r="C400" s="240"/>
      <c r="D400" s="244">
        <v>100</v>
      </c>
      <c r="E400" s="244">
        <v>25</v>
      </c>
      <c r="F400" s="309">
        <v>2</v>
      </c>
      <c r="G400" s="53">
        <v>2</v>
      </c>
      <c r="H400" s="57">
        <v>1.5</v>
      </c>
      <c r="I400" s="50" t="s">
        <v>557</v>
      </c>
      <c r="J400" s="54">
        <f t="shared" si="14"/>
        <v>457.002</v>
      </c>
      <c r="K400" s="189">
        <v>491.4</v>
      </c>
    </row>
    <row r="401" spans="1:11" ht="15" customHeight="1">
      <c r="A401" s="234"/>
      <c r="B401" s="317"/>
      <c r="C401" s="240"/>
      <c r="D401" s="245"/>
      <c r="E401" s="245"/>
      <c r="F401" s="310"/>
      <c r="G401" s="53">
        <v>6</v>
      </c>
      <c r="H401" s="57">
        <v>4.5</v>
      </c>
      <c r="I401" s="50" t="s">
        <v>557</v>
      </c>
      <c r="J401" s="54">
        <f t="shared" si="14"/>
        <v>1171.8</v>
      </c>
      <c r="K401" s="189">
        <v>1260</v>
      </c>
    </row>
    <row r="402" spans="1:11" ht="15" customHeight="1">
      <c r="A402" s="234"/>
      <c r="B402" s="317"/>
      <c r="C402" s="240"/>
      <c r="D402" s="244">
        <v>100</v>
      </c>
      <c r="E402" s="244">
        <v>50</v>
      </c>
      <c r="F402" s="309">
        <v>5</v>
      </c>
      <c r="G402" s="53">
        <v>2</v>
      </c>
      <c r="H402" s="57">
        <v>5.192</v>
      </c>
      <c r="I402" s="50" t="s">
        <v>557</v>
      </c>
      <c r="J402" s="54">
        <f t="shared" si="14"/>
        <v>1581.8362559999998</v>
      </c>
      <c r="K402" s="189">
        <v>1700.8991999999998</v>
      </c>
    </row>
    <row r="403" spans="1:11" ht="15" customHeight="1">
      <c r="A403" s="234"/>
      <c r="B403" s="317"/>
      <c r="C403" s="240"/>
      <c r="D403" s="245"/>
      <c r="E403" s="245"/>
      <c r="F403" s="310"/>
      <c r="G403" s="53">
        <v>6</v>
      </c>
      <c r="H403" s="57">
        <v>15.576</v>
      </c>
      <c r="I403" s="50" t="s">
        <v>557</v>
      </c>
      <c r="J403" s="54">
        <f t="shared" si="14"/>
        <v>4055.9904</v>
      </c>
      <c r="K403" s="189">
        <v>4361.28</v>
      </c>
    </row>
    <row r="404" spans="1:11" ht="15" customHeight="1">
      <c r="A404" s="234"/>
      <c r="B404" s="317"/>
      <c r="C404" s="240"/>
      <c r="D404" s="244">
        <v>130</v>
      </c>
      <c r="E404" s="244">
        <v>60</v>
      </c>
      <c r="F404" s="309">
        <v>5</v>
      </c>
      <c r="G404" s="53">
        <v>2</v>
      </c>
      <c r="H404" s="57">
        <v>6.548</v>
      </c>
      <c r="I404" s="50" t="s">
        <v>557</v>
      </c>
      <c r="J404" s="54">
        <f t="shared" si="14"/>
        <v>1994.9660640000002</v>
      </c>
      <c r="K404" s="189">
        <v>2145.1248</v>
      </c>
    </row>
    <row r="405" spans="1:11" ht="15" customHeight="1">
      <c r="A405" s="235"/>
      <c r="B405" s="274"/>
      <c r="C405" s="241"/>
      <c r="D405" s="245"/>
      <c r="E405" s="245"/>
      <c r="F405" s="310"/>
      <c r="G405" s="53">
        <v>6</v>
      </c>
      <c r="H405" s="57">
        <v>19.644</v>
      </c>
      <c r="I405" s="50" t="s">
        <v>557</v>
      </c>
      <c r="J405" s="54">
        <f t="shared" si="14"/>
        <v>5115.2976</v>
      </c>
      <c r="K405" s="189">
        <v>5500.32</v>
      </c>
    </row>
    <row r="406" spans="1:11" ht="14.25" customHeight="1">
      <c r="A406" s="246" t="s">
        <v>545</v>
      </c>
      <c r="B406" s="246" t="s">
        <v>546</v>
      </c>
      <c r="C406" s="246" t="s">
        <v>547</v>
      </c>
      <c r="D406" s="321" t="s">
        <v>570</v>
      </c>
      <c r="E406" s="322"/>
      <c r="F406" s="323"/>
      <c r="G406" s="246" t="s">
        <v>549</v>
      </c>
      <c r="H406" s="246" t="s">
        <v>575</v>
      </c>
      <c r="I406" s="259" t="s">
        <v>550</v>
      </c>
      <c r="J406" s="260"/>
      <c r="K406" s="261"/>
    </row>
    <row r="407" spans="1:11" ht="45">
      <c r="A407" s="247"/>
      <c r="B407" s="247"/>
      <c r="C407" s="247"/>
      <c r="D407" s="324"/>
      <c r="E407" s="325"/>
      <c r="F407" s="326"/>
      <c r="G407" s="247"/>
      <c r="H407" s="247"/>
      <c r="I407" s="66" t="s">
        <v>576</v>
      </c>
      <c r="J407" s="66" t="s">
        <v>554</v>
      </c>
      <c r="K407" s="61" t="s">
        <v>577</v>
      </c>
    </row>
    <row r="408" spans="1:11" ht="12.75" customHeight="1">
      <c r="A408" s="331" t="s">
        <v>571</v>
      </c>
      <c r="B408" s="244" t="s">
        <v>555</v>
      </c>
      <c r="C408" s="299" t="s">
        <v>572</v>
      </c>
      <c r="D408" s="335" t="s">
        <v>573</v>
      </c>
      <c r="E408" s="336"/>
      <c r="F408" s="337"/>
      <c r="G408" s="53">
        <v>2</v>
      </c>
      <c r="H408" s="53">
        <v>0.25</v>
      </c>
      <c r="I408" s="50" t="s">
        <v>557</v>
      </c>
      <c r="J408" s="60">
        <v>86.9</v>
      </c>
      <c r="K408" s="74">
        <v>92</v>
      </c>
    </row>
    <row r="409" spans="1:11" ht="12.75" customHeight="1">
      <c r="A409" s="332"/>
      <c r="B409" s="334"/>
      <c r="C409" s="300"/>
      <c r="D409" s="338"/>
      <c r="E409" s="339"/>
      <c r="F409" s="340"/>
      <c r="G409" s="53">
        <v>6</v>
      </c>
      <c r="H409" s="53">
        <v>0.75</v>
      </c>
      <c r="I409" s="50" t="s">
        <v>557</v>
      </c>
      <c r="J409" s="60">
        <v>181.7</v>
      </c>
      <c r="K409" s="74">
        <v>205</v>
      </c>
    </row>
    <row r="410" spans="1:11" ht="12.75" customHeight="1">
      <c r="A410" s="332"/>
      <c r="B410" s="334"/>
      <c r="C410" s="300"/>
      <c r="D410" s="335" t="s">
        <v>574</v>
      </c>
      <c r="E410" s="336"/>
      <c r="F410" s="337"/>
      <c r="G410" s="53">
        <v>2</v>
      </c>
      <c r="H410" s="53">
        <v>0.29</v>
      </c>
      <c r="I410" s="50" t="s">
        <v>557</v>
      </c>
      <c r="J410" s="60">
        <v>88.8</v>
      </c>
      <c r="K410" s="74">
        <v>95</v>
      </c>
    </row>
    <row r="411" spans="1:11" ht="12.75" customHeight="1">
      <c r="A411" s="333"/>
      <c r="B411" s="245"/>
      <c r="C411" s="301"/>
      <c r="D411" s="338"/>
      <c r="E411" s="339"/>
      <c r="F411" s="340"/>
      <c r="G411" s="53">
        <v>6</v>
      </c>
      <c r="H411" s="53">
        <v>0.87</v>
      </c>
      <c r="I411" s="60">
        <v>196.5</v>
      </c>
      <c r="J411" s="60">
        <v>210</v>
      </c>
      <c r="K411" s="74">
        <v>244</v>
      </c>
    </row>
    <row r="412" spans="1:1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</row>
    <row r="413" spans="1:11" ht="12.75">
      <c r="A413" s="232" t="s">
        <v>702</v>
      </c>
      <c r="B413" s="232"/>
      <c r="C413" s="232"/>
      <c r="D413" s="232"/>
      <c r="E413" s="232"/>
      <c r="F413" s="232"/>
      <c r="G413" s="232"/>
      <c r="H413" s="232"/>
      <c r="I413" s="232"/>
      <c r="J413" s="232"/>
      <c r="K413" s="232"/>
    </row>
  </sheetData>
  <sheetProtection selectLockedCells="1" selectUnlockedCells="1"/>
  <mergeCells count="608">
    <mergeCell ref="E404:E405"/>
    <mergeCell ref="F402:F403"/>
    <mergeCell ref="E1:K1"/>
    <mergeCell ref="A1:D1"/>
    <mergeCell ref="I406:K406"/>
    <mergeCell ref="A408:A411"/>
    <mergeCell ref="B408:B411"/>
    <mergeCell ref="C408:C411"/>
    <mergeCell ref="D408:F409"/>
    <mergeCell ref="D410:F411"/>
    <mergeCell ref="D404:D405"/>
    <mergeCell ref="B406:B407"/>
    <mergeCell ref="C406:C407"/>
    <mergeCell ref="D406:F407"/>
    <mergeCell ref="F404:F405"/>
    <mergeCell ref="G406:G407"/>
    <mergeCell ref="D400:D401"/>
    <mergeCell ref="E400:E401"/>
    <mergeCell ref="F400:F401"/>
    <mergeCell ref="D402:D403"/>
    <mergeCell ref="E402:E403"/>
    <mergeCell ref="H406:H407"/>
    <mergeCell ref="A2:K2"/>
    <mergeCell ref="D388:D389"/>
    <mergeCell ref="E388:E389"/>
    <mergeCell ref="F388:F389"/>
    <mergeCell ref="D398:D399"/>
    <mergeCell ref="E398:E399"/>
    <mergeCell ref="F398:F399"/>
    <mergeCell ref="D390:D391"/>
    <mergeCell ref="A406:A407"/>
    <mergeCell ref="E390:E391"/>
    <mergeCell ref="F390:F391"/>
    <mergeCell ref="D392:D393"/>
    <mergeCell ref="E392:E393"/>
    <mergeCell ref="F392:F393"/>
    <mergeCell ref="D394:D395"/>
    <mergeCell ref="E394:E395"/>
    <mergeCell ref="F394:F395"/>
    <mergeCell ref="D396:D397"/>
    <mergeCell ref="E396:E397"/>
    <mergeCell ref="F396:F397"/>
    <mergeCell ref="D382:D383"/>
    <mergeCell ref="E382:E383"/>
    <mergeCell ref="F382:F383"/>
    <mergeCell ref="D384:D385"/>
    <mergeCell ref="E384:E385"/>
    <mergeCell ref="F384:F385"/>
    <mergeCell ref="D386:D387"/>
    <mergeCell ref="E386:E387"/>
    <mergeCell ref="F386:F387"/>
    <mergeCell ref="D374:D375"/>
    <mergeCell ref="E374:E375"/>
    <mergeCell ref="F374:F375"/>
    <mergeCell ref="D378:D379"/>
    <mergeCell ref="E378:E379"/>
    <mergeCell ref="F378:F379"/>
    <mergeCell ref="D380:D381"/>
    <mergeCell ref="E380:E381"/>
    <mergeCell ref="F380:F381"/>
    <mergeCell ref="D368:D369"/>
    <mergeCell ref="E368:E369"/>
    <mergeCell ref="F368:F369"/>
    <mergeCell ref="G356:G357"/>
    <mergeCell ref="H356:H357"/>
    <mergeCell ref="F376:F377"/>
    <mergeCell ref="D370:D371"/>
    <mergeCell ref="E370:E371"/>
    <mergeCell ref="F370:F371"/>
    <mergeCell ref="I356:K356"/>
    <mergeCell ref="A358:A405"/>
    <mergeCell ref="B358:B405"/>
    <mergeCell ref="C358:C405"/>
    <mergeCell ref="D358:D359"/>
    <mergeCell ref="E358:E359"/>
    <mergeCell ref="D366:D367"/>
    <mergeCell ref="E366:E367"/>
    <mergeCell ref="D376:D377"/>
    <mergeCell ref="E376:E377"/>
    <mergeCell ref="D372:D373"/>
    <mergeCell ref="E372:E373"/>
    <mergeCell ref="F372:F373"/>
    <mergeCell ref="F360:F361"/>
    <mergeCell ref="D362:D363"/>
    <mergeCell ref="A356:A357"/>
    <mergeCell ref="B356:B357"/>
    <mergeCell ref="C356:C357"/>
    <mergeCell ref="F366:F367"/>
    <mergeCell ref="F358:F359"/>
    <mergeCell ref="D360:D361"/>
    <mergeCell ref="E360:E361"/>
    <mergeCell ref="D356:F356"/>
    <mergeCell ref="D364:D365"/>
    <mergeCell ref="E364:E365"/>
    <mergeCell ref="F364:F365"/>
    <mergeCell ref="E362:E363"/>
    <mergeCell ref="F362:F363"/>
    <mergeCell ref="A336:A355"/>
    <mergeCell ref="C336:C355"/>
    <mergeCell ref="D336:D337"/>
    <mergeCell ref="E336:E337"/>
    <mergeCell ref="F336:F337"/>
    <mergeCell ref="D338:D339"/>
    <mergeCell ref="E338:E339"/>
    <mergeCell ref="F338:F339"/>
    <mergeCell ref="D340:D341"/>
    <mergeCell ref="E340:E341"/>
    <mergeCell ref="F340:F341"/>
    <mergeCell ref="D346:D347"/>
    <mergeCell ref="E346:E347"/>
    <mergeCell ref="F346:F347"/>
    <mergeCell ref="D342:D343"/>
    <mergeCell ref="E342:E343"/>
    <mergeCell ref="F342:F343"/>
    <mergeCell ref="D344:D345"/>
    <mergeCell ref="E344:E345"/>
    <mergeCell ref="F344:F345"/>
    <mergeCell ref="E350:E351"/>
    <mergeCell ref="D330:D331"/>
    <mergeCell ref="E330:E331"/>
    <mergeCell ref="F330:F331"/>
    <mergeCell ref="D332:D333"/>
    <mergeCell ref="E332:E333"/>
    <mergeCell ref="F332:F333"/>
    <mergeCell ref="B334:B355"/>
    <mergeCell ref="D334:D335"/>
    <mergeCell ref="E334:E335"/>
    <mergeCell ref="D352:D353"/>
    <mergeCell ref="E352:E353"/>
    <mergeCell ref="F352:F353"/>
    <mergeCell ref="D354:D355"/>
    <mergeCell ref="E354:E355"/>
    <mergeCell ref="F354:F355"/>
    <mergeCell ref="D348:D349"/>
    <mergeCell ref="F334:F335"/>
    <mergeCell ref="F350:F351"/>
    <mergeCell ref="E348:E349"/>
    <mergeCell ref="F348:F349"/>
    <mergeCell ref="D350:D351"/>
    <mergeCell ref="D324:D325"/>
    <mergeCell ref="E324:E325"/>
    <mergeCell ref="F324:F325"/>
    <mergeCell ref="D326:D327"/>
    <mergeCell ref="E326:E327"/>
    <mergeCell ref="F326:F327"/>
    <mergeCell ref="D328:D329"/>
    <mergeCell ref="E328:E329"/>
    <mergeCell ref="F328:F329"/>
    <mergeCell ref="D318:D319"/>
    <mergeCell ref="E318:E319"/>
    <mergeCell ref="F318:F319"/>
    <mergeCell ref="D320:D321"/>
    <mergeCell ref="E320:E321"/>
    <mergeCell ref="F320:F321"/>
    <mergeCell ref="D322:D323"/>
    <mergeCell ref="E322:E323"/>
    <mergeCell ref="F322:F323"/>
    <mergeCell ref="D312:D313"/>
    <mergeCell ref="E312:E313"/>
    <mergeCell ref="F312:F313"/>
    <mergeCell ref="D314:D315"/>
    <mergeCell ref="E314:E315"/>
    <mergeCell ref="F314:F315"/>
    <mergeCell ref="D316:D317"/>
    <mergeCell ref="E316:E317"/>
    <mergeCell ref="F316:F317"/>
    <mergeCell ref="D306:D307"/>
    <mergeCell ref="E306:E307"/>
    <mergeCell ref="F306:F307"/>
    <mergeCell ref="D308:D309"/>
    <mergeCell ref="E308:E309"/>
    <mergeCell ref="F308:F309"/>
    <mergeCell ref="D310:D311"/>
    <mergeCell ref="E310:E311"/>
    <mergeCell ref="F310:F311"/>
    <mergeCell ref="D300:D301"/>
    <mergeCell ref="E300:E301"/>
    <mergeCell ref="F300:F301"/>
    <mergeCell ref="D302:D303"/>
    <mergeCell ref="E302:E303"/>
    <mergeCell ref="F302:F303"/>
    <mergeCell ref="D304:D305"/>
    <mergeCell ref="E304:E305"/>
    <mergeCell ref="F304:F305"/>
    <mergeCell ref="D294:D295"/>
    <mergeCell ref="E294:E295"/>
    <mergeCell ref="F294:F295"/>
    <mergeCell ref="D296:D297"/>
    <mergeCell ref="E296:E297"/>
    <mergeCell ref="F296:F297"/>
    <mergeCell ref="D298:D299"/>
    <mergeCell ref="E298:E299"/>
    <mergeCell ref="F298:F299"/>
    <mergeCell ref="F278:F279"/>
    <mergeCell ref="D280:D281"/>
    <mergeCell ref="E280:E281"/>
    <mergeCell ref="F280:F281"/>
    <mergeCell ref="D290:D291"/>
    <mergeCell ref="E290:E291"/>
    <mergeCell ref="F290:F291"/>
    <mergeCell ref="F282:F283"/>
    <mergeCell ref="D292:D293"/>
    <mergeCell ref="E292:E293"/>
    <mergeCell ref="F292:F293"/>
    <mergeCell ref="D286:D287"/>
    <mergeCell ref="E286:E287"/>
    <mergeCell ref="F286:F287"/>
    <mergeCell ref="D288:D289"/>
    <mergeCell ref="E288:E289"/>
    <mergeCell ref="F288:F289"/>
    <mergeCell ref="D272:D273"/>
    <mergeCell ref="E272:E273"/>
    <mergeCell ref="F272:F273"/>
    <mergeCell ref="D274:D275"/>
    <mergeCell ref="E274:E275"/>
    <mergeCell ref="F274:F275"/>
    <mergeCell ref="D276:D277"/>
    <mergeCell ref="E276:E277"/>
    <mergeCell ref="D260:D261"/>
    <mergeCell ref="E260:E261"/>
    <mergeCell ref="F260:F261"/>
    <mergeCell ref="D262:D263"/>
    <mergeCell ref="E262:E263"/>
    <mergeCell ref="F262:F263"/>
    <mergeCell ref="D264:D265"/>
    <mergeCell ref="E264:E265"/>
    <mergeCell ref="F264:F265"/>
    <mergeCell ref="A266:K267"/>
    <mergeCell ref="A268:A269"/>
    <mergeCell ref="F276:F277"/>
    <mergeCell ref="G268:G269"/>
    <mergeCell ref="H268:H269"/>
    <mergeCell ref="B268:B269"/>
    <mergeCell ref="C268:C269"/>
    <mergeCell ref="D268:F268"/>
    <mergeCell ref="D284:D285"/>
    <mergeCell ref="E284:E285"/>
    <mergeCell ref="F284:F285"/>
    <mergeCell ref="D278:D279"/>
    <mergeCell ref="E278:E279"/>
    <mergeCell ref="D282:D283"/>
    <mergeCell ref="E282:E283"/>
    <mergeCell ref="D258:D259"/>
    <mergeCell ref="E258:E259"/>
    <mergeCell ref="F258:F259"/>
    <mergeCell ref="I268:K268"/>
    <mergeCell ref="A270:A335"/>
    <mergeCell ref="B270:B332"/>
    <mergeCell ref="C270:C335"/>
    <mergeCell ref="D270:D271"/>
    <mergeCell ref="E270:E271"/>
    <mergeCell ref="F270:F271"/>
    <mergeCell ref="D252:D253"/>
    <mergeCell ref="E252:E253"/>
    <mergeCell ref="F252:F253"/>
    <mergeCell ref="D256:D257"/>
    <mergeCell ref="E256:E257"/>
    <mergeCell ref="F256:F257"/>
    <mergeCell ref="E246:E247"/>
    <mergeCell ref="F246:F247"/>
    <mergeCell ref="D248:D249"/>
    <mergeCell ref="D250:D251"/>
    <mergeCell ref="E250:E251"/>
    <mergeCell ref="F250:F251"/>
    <mergeCell ref="F240:F241"/>
    <mergeCell ref="D242:D243"/>
    <mergeCell ref="E242:E243"/>
    <mergeCell ref="D254:D255"/>
    <mergeCell ref="E254:E255"/>
    <mergeCell ref="F254:F255"/>
    <mergeCell ref="D244:D245"/>
    <mergeCell ref="E244:E245"/>
    <mergeCell ref="F244:F245"/>
    <mergeCell ref="D246:D247"/>
    <mergeCell ref="D236:D237"/>
    <mergeCell ref="E236:E237"/>
    <mergeCell ref="F236:F237"/>
    <mergeCell ref="E248:E249"/>
    <mergeCell ref="F248:F249"/>
    <mergeCell ref="D238:D239"/>
    <mergeCell ref="E238:E239"/>
    <mergeCell ref="F238:F239"/>
    <mergeCell ref="D240:D241"/>
    <mergeCell ref="E240:E241"/>
    <mergeCell ref="D228:D229"/>
    <mergeCell ref="E228:E229"/>
    <mergeCell ref="F228:F229"/>
    <mergeCell ref="F242:F243"/>
    <mergeCell ref="D232:D233"/>
    <mergeCell ref="E232:E233"/>
    <mergeCell ref="F232:F233"/>
    <mergeCell ref="D234:D235"/>
    <mergeCell ref="E234:E235"/>
    <mergeCell ref="F234:F235"/>
    <mergeCell ref="F220:F221"/>
    <mergeCell ref="D222:D223"/>
    <mergeCell ref="E222:E223"/>
    <mergeCell ref="D226:D227"/>
    <mergeCell ref="E226:E227"/>
    <mergeCell ref="F226:F227"/>
    <mergeCell ref="A185:A265"/>
    <mergeCell ref="B185:B265"/>
    <mergeCell ref="D186:D187"/>
    <mergeCell ref="E186:E187"/>
    <mergeCell ref="F186:F187"/>
    <mergeCell ref="D188:D189"/>
    <mergeCell ref="D230:D231"/>
    <mergeCell ref="E230:E231"/>
    <mergeCell ref="F230:F231"/>
    <mergeCell ref="E218:E219"/>
    <mergeCell ref="E200:E201"/>
    <mergeCell ref="F200:F201"/>
    <mergeCell ref="F188:F189"/>
    <mergeCell ref="F222:F223"/>
    <mergeCell ref="D224:D225"/>
    <mergeCell ref="E224:E225"/>
    <mergeCell ref="F224:F225"/>
    <mergeCell ref="F218:F219"/>
    <mergeCell ref="D220:D221"/>
    <mergeCell ref="E220:E221"/>
    <mergeCell ref="E202:E203"/>
    <mergeCell ref="F202:F203"/>
    <mergeCell ref="D204:D205"/>
    <mergeCell ref="E204:E205"/>
    <mergeCell ref="F204:F205"/>
    <mergeCell ref="E188:E189"/>
    <mergeCell ref="F194:F195"/>
    <mergeCell ref="D196:D197"/>
    <mergeCell ref="E196:E197"/>
    <mergeCell ref="D200:D201"/>
    <mergeCell ref="D206:D207"/>
    <mergeCell ref="E206:E207"/>
    <mergeCell ref="F206:F207"/>
    <mergeCell ref="D208:D209"/>
    <mergeCell ref="E208:E209"/>
    <mergeCell ref="F196:F197"/>
    <mergeCell ref="D198:D199"/>
    <mergeCell ref="E198:E199"/>
    <mergeCell ref="F198:F199"/>
    <mergeCell ref="D202:D203"/>
    <mergeCell ref="C189:C264"/>
    <mergeCell ref="D190:D191"/>
    <mergeCell ref="E190:E191"/>
    <mergeCell ref="F190:F191"/>
    <mergeCell ref="D192:D193"/>
    <mergeCell ref="F208:F209"/>
    <mergeCell ref="D210:D211"/>
    <mergeCell ref="E210:E211"/>
    <mergeCell ref="F210:F211"/>
    <mergeCell ref="D212:D213"/>
    <mergeCell ref="E212:E213"/>
    <mergeCell ref="F212:F213"/>
    <mergeCell ref="D214:D215"/>
    <mergeCell ref="E214:E215"/>
    <mergeCell ref="F214:F215"/>
    <mergeCell ref="D216:D217"/>
    <mergeCell ref="E216:E217"/>
    <mergeCell ref="F216:F217"/>
    <mergeCell ref="D218:D219"/>
    <mergeCell ref="F172:F173"/>
    <mergeCell ref="D174:D175"/>
    <mergeCell ref="E174:E175"/>
    <mergeCell ref="E192:E193"/>
    <mergeCell ref="F192:F193"/>
    <mergeCell ref="D194:D195"/>
    <mergeCell ref="E194:E195"/>
    <mergeCell ref="D176:D177"/>
    <mergeCell ref="E176:E177"/>
    <mergeCell ref="F176:F177"/>
    <mergeCell ref="D178:D179"/>
    <mergeCell ref="E178:E179"/>
    <mergeCell ref="F178:F179"/>
    <mergeCell ref="D170:D171"/>
    <mergeCell ref="D180:D181"/>
    <mergeCell ref="E180:E181"/>
    <mergeCell ref="F180:F181"/>
    <mergeCell ref="D182:D183"/>
    <mergeCell ref="E182:E183"/>
    <mergeCell ref="F182:F183"/>
    <mergeCell ref="F174:F175"/>
    <mergeCell ref="A166:A184"/>
    <mergeCell ref="B166:B184"/>
    <mergeCell ref="C166:C188"/>
    <mergeCell ref="D166:D167"/>
    <mergeCell ref="E166:E167"/>
    <mergeCell ref="F166:F167"/>
    <mergeCell ref="D168:D169"/>
    <mergeCell ref="E168:E169"/>
    <mergeCell ref="F168:F169"/>
    <mergeCell ref="D184:D185"/>
    <mergeCell ref="E184:E185"/>
    <mergeCell ref="F184:F185"/>
    <mergeCell ref="E170:E171"/>
    <mergeCell ref="F170:F171"/>
    <mergeCell ref="D172:D173"/>
    <mergeCell ref="E172:E173"/>
    <mergeCell ref="A164:A165"/>
    <mergeCell ref="B164:B165"/>
    <mergeCell ref="C164:C165"/>
    <mergeCell ref="D164:F164"/>
    <mergeCell ref="A124:A163"/>
    <mergeCell ref="E150:F151"/>
    <mergeCell ref="E160:F161"/>
    <mergeCell ref="D162:D163"/>
    <mergeCell ref="E162:F163"/>
    <mergeCell ref="B123:B163"/>
    <mergeCell ref="G164:G165"/>
    <mergeCell ref="H164:H165"/>
    <mergeCell ref="E142:F143"/>
    <mergeCell ref="D144:D145"/>
    <mergeCell ref="E144:F145"/>
    <mergeCell ref="D146:D147"/>
    <mergeCell ref="E146:F147"/>
    <mergeCell ref="D148:D149"/>
    <mergeCell ref="E148:F149"/>
    <mergeCell ref="D150:D151"/>
    <mergeCell ref="I164:K164"/>
    <mergeCell ref="D152:D153"/>
    <mergeCell ref="E152:F153"/>
    <mergeCell ref="D154:D155"/>
    <mergeCell ref="E154:F155"/>
    <mergeCell ref="D156:D157"/>
    <mergeCell ref="E156:F157"/>
    <mergeCell ref="D158:D159"/>
    <mergeCell ref="E158:F159"/>
    <mergeCell ref="D160:D161"/>
    <mergeCell ref="C123:C163"/>
    <mergeCell ref="E123:F123"/>
    <mergeCell ref="D124:D125"/>
    <mergeCell ref="E124:F125"/>
    <mergeCell ref="D126:D127"/>
    <mergeCell ref="E126:F127"/>
    <mergeCell ref="D128:D129"/>
    <mergeCell ref="E128:F129"/>
    <mergeCell ref="D130:D131"/>
    <mergeCell ref="E130:F131"/>
    <mergeCell ref="D142:D143"/>
    <mergeCell ref="D122:D123"/>
    <mergeCell ref="D132:D133"/>
    <mergeCell ref="E132:F133"/>
    <mergeCell ref="D134:D135"/>
    <mergeCell ref="E134:F135"/>
    <mergeCell ref="D136:D137"/>
    <mergeCell ref="E136:F137"/>
    <mergeCell ref="E114:F115"/>
    <mergeCell ref="D116:D117"/>
    <mergeCell ref="E116:F117"/>
    <mergeCell ref="D138:D139"/>
    <mergeCell ref="E138:F139"/>
    <mergeCell ref="D140:D141"/>
    <mergeCell ref="E140:F141"/>
    <mergeCell ref="G100:G101"/>
    <mergeCell ref="E101:F101"/>
    <mergeCell ref="E110:F111"/>
    <mergeCell ref="D120:D121"/>
    <mergeCell ref="E120:F121"/>
    <mergeCell ref="D102:D103"/>
    <mergeCell ref="E102:F103"/>
    <mergeCell ref="D104:D105"/>
    <mergeCell ref="E104:F105"/>
    <mergeCell ref="D118:D119"/>
    <mergeCell ref="D106:D107"/>
    <mergeCell ref="E106:F107"/>
    <mergeCell ref="D108:D109"/>
    <mergeCell ref="E108:F109"/>
    <mergeCell ref="D112:D113"/>
    <mergeCell ref="E122:F122"/>
    <mergeCell ref="D110:D111"/>
    <mergeCell ref="E112:F113"/>
    <mergeCell ref="E118:F119"/>
    <mergeCell ref="D114:D115"/>
    <mergeCell ref="C100:C101"/>
    <mergeCell ref="D100:F100"/>
    <mergeCell ref="E94:E95"/>
    <mergeCell ref="F94:F95"/>
    <mergeCell ref="D96:D97"/>
    <mergeCell ref="E96:E97"/>
    <mergeCell ref="F96:F97"/>
    <mergeCell ref="A98:K99"/>
    <mergeCell ref="A100:A101"/>
    <mergeCell ref="H100:H101"/>
    <mergeCell ref="I100:K100"/>
    <mergeCell ref="A102:A122"/>
    <mergeCell ref="B102:B122"/>
    <mergeCell ref="C102:C122"/>
    <mergeCell ref="I78:K78"/>
    <mergeCell ref="C80:C97"/>
    <mergeCell ref="D80:D81"/>
    <mergeCell ref="E80:E81"/>
    <mergeCell ref="F80:F81"/>
    <mergeCell ref="F86:F87"/>
    <mergeCell ref="D88:D89"/>
    <mergeCell ref="E88:E89"/>
    <mergeCell ref="D94:D95"/>
    <mergeCell ref="C78:C79"/>
    <mergeCell ref="D78:F78"/>
    <mergeCell ref="D82:D83"/>
    <mergeCell ref="E82:E83"/>
    <mergeCell ref="D90:D91"/>
    <mergeCell ref="E90:E91"/>
    <mergeCell ref="F90:F91"/>
    <mergeCell ref="E84:E85"/>
    <mergeCell ref="F84:F85"/>
    <mergeCell ref="F88:F89"/>
    <mergeCell ref="A78:A79"/>
    <mergeCell ref="A81:A97"/>
    <mergeCell ref="B81:B97"/>
    <mergeCell ref="F92:F93"/>
    <mergeCell ref="D86:D87"/>
    <mergeCell ref="E86:E87"/>
    <mergeCell ref="D92:D93"/>
    <mergeCell ref="D58:D59"/>
    <mergeCell ref="E58:F59"/>
    <mergeCell ref="D63:F63"/>
    <mergeCell ref="G62:G63"/>
    <mergeCell ref="A18:A59"/>
    <mergeCell ref="B18:B59"/>
    <mergeCell ref="C18:C59"/>
    <mergeCell ref="E44:F45"/>
    <mergeCell ref="D70:F71"/>
    <mergeCell ref="D72:F73"/>
    <mergeCell ref="D74:F74"/>
    <mergeCell ref="A62:A63"/>
    <mergeCell ref="C62:C63"/>
    <mergeCell ref="D62:F62"/>
    <mergeCell ref="A64:A77"/>
    <mergeCell ref="C64:C77"/>
    <mergeCell ref="D64:F65"/>
    <mergeCell ref="D66:F67"/>
    <mergeCell ref="E92:E93"/>
    <mergeCell ref="F82:F83"/>
    <mergeCell ref="H78:H79"/>
    <mergeCell ref="G78:G79"/>
    <mergeCell ref="D84:D85"/>
    <mergeCell ref="D54:D55"/>
    <mergeCell ref="E54:F55"/>
    <mergeCell ref="D56:D57"/>
    <mergeCell ref="E56:F57"/>
    <mergeCell ref="H62:H63"/>
    <mergeCell ref="D68:F69"/>
    <mergeCell ref="D75:F75"/>
    <mergeCell ref="D76:F76"/>
    <mergeCell ref="D77:F77"/>
    <mergeCell ref="D42:D43"/>
    <mergeCell ref="E42:F43"/>
    <mergeCell ref="D46:D47"/>
    <mergeCell ref="E46:F47"/>
    <mergeCell ref="D48:D49"/>
    <mergeCell ref="E48:F49"/>
    <mergeCell ref="D50:D51"/>
    <mergeCell ref="E50:F51"/>
    <mergeCell ref="D52:D53"/>
    <mergeCell ref="E52:F53"/>
    <mergeCell ref="E34:F35"/>
    <mergeCell ref="D36:D37"/>
    <mergeCell ref="E36:F37"/>
    <mergeCell ref="D38:D39"/>
    <mergeCell ref="E38:F39"/>
    <mergeCell ref="D44:D45"/>
    <mergeCell ref="D30:D31"/>
    <mergeCell ref="E30:F31"/>
    <mergeCell ref="D40:D41"/>
    <mergeCell ref="E40:F41"/>
    <mergeCell ref="D32:D33"/>
    <mergeCell ref="E32:F33"/>
    <mergeCell ref="D34:D35"/>
    <mergeCell ref="E26:F27"/>
    <mergeCell ref="D28:D29"/>
    <mergeCell ref="E28:F29"/>
    <mergeCell ref="D24:D25"/>
    <mergeCell ref="I16:K16"/>
    <mergeCell ref="E17:F17"/>
    <mergeCell ref="D18:D19"/>
    <mergeCell ref="E18:F19"/>
    <mergeCell ref="D20:D21"/>
    <mergeCell ref="E24:F25"/>
    <mergeCell ref="A16:A17"/>
    <mergeCell ref="C16:C17"/>
    <mergeCell ref="D16:F16"/>
    <mergeCell ref="E20:F21"/>
    <mergeCell ref="D22:D23"/>
    <mergeCell ref="E22:F23"/>
    <mergeCell ref="A4:A5"/>
    <mergeCell ref="C4:C5"/>
    <mergeCell ref="D4:F4"/>
    <mergeCell ref="G4:G5"/>
    <mergeCell ref="H4:H5"/>
    <mergeCell ref="I4:K4"/>
    <mergeCell ref="D26:D27"/>
    <mergeCell ref="G16:G17"/>
    <mergeCell ref="H16:H17"/>
    <mergeCell ref="D10:D11"/>
    <mergeCell ref="E10:E11"/>
    <mergeCell ref="F10:F11"/>
    <mergeCell ref="D12:D13"/>
    <mergeCell ref="E12:E13"/>
    <mergeCell ref="F12:F13"/>
    <mergeCell ref="A14:K15"/>
    <mergeCell ref="A413:K413"/>
    <mergeCell ref="A6:A13"/>
    <mergeCell ref="B6:B12"/>
    <mergeCell ref="C6:C13"/>
    <mergeCell ref="D6:D7"/>
    <mergeCell ref="E6:E7"/>
    <mergeCell ref="F6:F7"/>
    <mergeCell ref="D8:D9"/>
    <mergeCell ref="E8:E9"/>
    <mergeCell ref="F8:F9"/>
  </mergeCells>
  <hyperlinks>
    <hyperlink ref="D4" location="ОГЛАВЛЕНИЕ!A1" display="размеры в мм."/>
    <hyperlink ref="C4" location="ОГЛАВЛЕНИЕ!A1" display="Наименование профиля"/>
    <hyperlink ref="B4" location="ОГЛАВЛЕНИЕ!A1" display="Сплав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57"/>
  <sheetViews>
    <sheetView zoomScalePageLayoutView="0" workbookViewId="0" topLeftCell="B28">
      <selection activeCell="F23" sqref="F23"/>
    </sheetView>
  </sheetViews>
  <sheetFormatPr defaultColWidth="9.00390625" defaultRowHeight="12.75"/>
  <cols>
    <col min="1" max="1" width="2.75390625" style="0" hidden="1" customWidth="1"/>
    <col min="2" max="2" width="39.00390625" style="31" customWidth="1"/>
    <col min="3" max="3" width="14.875" style="31" customWidth="1"/>
    <col min="4" max="4" width="36.125" style="33" customWidth="1"/>
    <col min="5" max="5" width="16.25390625" style="0" customWidth="1"/>
  </cols>
  <sheetData>
    <row r="1" spans="1:6" ht="25.5" customHeight="1">
      <c r="A1" s="210"/>
      <c r="B1" s="210"/>
      <c r="C1" s="213" t="s">
        <v>815</v>
      </c>
      <c r="D1" s="214"/>
      <c r="E1" s="30"/>
      <c r="F1" s="30"/>
    </row>
    <row r="2" spans="1:6" ht="12.75">
      <c r="A2" s="211"/>
      <c r="B2" s="211"/>
      <c r="C2" s="215"/>
      <c r="D2" s="216"/>
      <c r="E2" s="30"/>
      <c r="F2" s="30"/>
    </row>
    <row r="3" spans="1:6" ht="12.75">
      <c r="A3" s="211"/>
      <c r="B3" s="211"/>
      <c r="C3" s="215"/>
      <c r="D3" s="216"/>
      <c r="E3" s="30"/>
      <c r="F3" s="30"/>
    </row>
    <row r="4" spans="1:6" ht="58.5" customHeight="1">
      <c r="A4" s="212"/>
      <c r="B4" s="212"/>
      <c r="C4" s="217"/>
      <c r="D4" s="218"/>
      <c r="E4" s="22"/>
      <c r="F4" s="30"/>
    </row>
    <row r="5" spans="1:6" ht="45" customHeight="1">
      <c r="A5" s="219" t="s">
        <v>252</v>
      </c>
      <c r="B5" s="220"/>
      <c r="C5" s="220"/>
      <c r="D5" s="221"/>
      <c r="E5" s="30"/>
      <c r="F5" s="30"/>
    </row>
    <row r="6" spans="2:4" ht="17.25" customHeight="1">
      <c r="B6"/>
      <c r="D6" s="32"/>
    </row>
    <row r="7" spans="2:5" ht="48" customHeight="1">
      <c r="B7" s="132" t="s">
        <v>259</v>
      </c>
      <c r="C7" s="132" t="s">
        <v>700</v>
      </c>
      <c r="D7" s="133" t="s">
        <v>701</v>
      </c>
      <c r="E7" s="131"/>
    </row>
    <row r="8" spans="2:4" ht="12.75">
      <c r="B8" s="44" t="s">
        <v>489</v>
      </c>
      <c r="C8" s="44" t="s">
        <v>260</v>
      </c>
      <c r="D8" s="45">
        <v>91</v>
      </c>
    </row>
    <row r="9" spans="2:4" ht="12.75">
      <c r="B9" s="44" t="s">
        <v>490</v>
      </c>
      <c r="C9" s="44" t="s">
        <v>260</v>
      </c>
      <c r="D9" s="45">
        <v>107</v>
      </c>
    </row>
    <row r="10" spans="2:4" ht="12.75">
      <c r="B10" s="44" t="s">
        <v>491</v>
      </c>
      <c r="C10" s="44" t="s">
        <v>260</v>
      </c>
      <c r="D10" s="45">
        <v>192.4</v>
      </c>
    </row>
    <row r="11" spans="2:4" ht="12.75">
      <c r="B11" s="44" t="s">
        <v>492</v>
      </c>
      <c r="C11" s="44" t="s">
        <v>260</v>
      </c>
      <c r="D11" s="45">
        <v>300.14</v>
      </c>
    </row>
    <row r="12" spans="2:4" ht="12.75">
      <c r="B12" s="44" t="s">
        <v>493</v>
      </c>
      <c r="C12" s="44" t="s">
        <v>260</v>
      </c>
      <c r="D12" s="45">
        <v>433.84</v>
      </c>
    </row>
    <row r="13" spans="2:4" ht="12.75">
      <c r="B13" s="44" t="s">
        <v>963</v>
      </c>
      <c r="C13" s="44" t="s">
        <v>260</v>
      </c>
      <c r="D13" s="45">
        <v>360</v>
      </c>
    </row>
    <row r="14" spans="2:4" ht="12.75">
      <c r="B14" s="44" t="s">
        <v>964</v>
      </c>
      <c r="C14" s="44" t="s">
        <v>260</v>
      </c>
      <c r="D14" s="45">
        <v>848</v>
      </c>
    </row>
    <row r="15" spans="2:4" ht="12.75">
      <c r="B15" s="44" t="s">
        <v>494</v>
      </c>
      <c r="C15" s="44" t="s">
        <v>260</v>
      </c>
      <c r="D15" s="45">
        <v>1236</v>
      </c>
    </row>
    <row r="16" spans="2:4" ht="12.75">
      <c r="B16" s="379" t="s">
        <v>495</v>
      </c>
      <c r="C16" s="379" t="s">
        <v>260</v>
      </c>
      <c r="D16" s="380">
        <v>3348</v>
      </c>
    </row>
    <row r="17" spans="2:4" ht="12.75">
      <c r="B17" s="379" t="s">
        <v>496</v>
      </c>
      <c r="C17" s="379" t="s">
        <v>260</v>
      </c>
      <c r="D17" s="380">
        <v>1160</v>
      </c>
    </row>
    <row r="18" spans="2:4" ht="12.75">
      <c r="B18" s="379" t="s">
        <v>497</v>
      </c>
      <c r="C18" s="379" t="s">
        <v>260</v>
      </c>
      <c r="D18" s="380">
        <v>1350</v>
      </c>
    </row>
    <row r="19" spans="2:4" ht="12.75">
      <c r="B19" s="379" t="s">
        <v>498</v>
      </c>
      <c r="C19" s="379" t="s">
        <v>260</v>
      </c>
      <c r="D19" s="380">
        <v>3386</v>
      </c>
    </row>
    <row r="20" spans="2:4" ht="12.75">
      <c r="B20" s="379" t="s">
        <v>499</v>
      </c>
      <c r="C20" s="379" t="s">
        <v>260</v>
      </c>
      <c r="D20" s="380">
        <v>684</v>
      </c>
    </row>
    <row r="21" spans="2:4" ht="12.75">
      <c r="B21" s="379" t="s">
        <v>500</v>
      </c>
      <c r="C21" s="379" t="s">
        <v>260</v>
      </c>
      <c r="D21" s="380">
        <v>4403</v>
      </c>
    </row>
    <row r="22" spans="2:4" ht="12.75">
      <c r="B22" s="379" t="s">
        <v>501</v>
      </c>
      <c r="C22" s="379" t="s">
        <v>260</v>
      </c>
      <c r="D22" s="380">
        <v>6398</v>
      </c>
    </row>
    <row r="23" spans="2:4" ht="12.75">
      <c r="B23" s="379" t="s">
        <v>502</v>
      </c>
      <c r="C23" s="379" t="s">
        <v>260</v>
      </c>
      <c r="D23" s="380">
        <v>5089</v>
      </c>
    </row>
    <row r="24" spans="2:4" ht="12.75">
      <c r="B24" s="379" t="s">
        <v>502</v>
      </c>
      <c r="C24" s="379" t="s">
        <v>260</v>
      </c>
      <c r="D24" s="380">
        <v>5089</v>
      </c>
    </row>
    <row r="25" spans="2:4" ht="12.75">
      <c r="B25" s="379" t="s">
        <v>503</v>
      </c>
      <c r="C25" s="379" t="s">
        <v>260</v>
      </c>
      <c r="D25" s="380">
        <v>9127</v>
      </c>
    </row>
    <row r="26" spans="2:4" ht="12.75">
      <c r="B26" s="379" t="s">
        <v>504</v>
      </c>
      <c r="C26" s="379" t="s">
        <v>260</v>
      </c>
      <c r="D26" s="380">
        <v>6068</v>
      </c>
    </row>
    <row r="27" spans="2:4" ht="12.75">
      <c r="B27" s="379" t="s">
        <v>261</v>
      </c>
      <c r="C27" s="379" t="s">
        <v>260</v>
      </c>
      <c r="D27" s="380">
        <v>1240</v>
      </c>
    </row>
    <row r="28" spans="2:4" ht="12.75">
      <c r="B28" s="379" t="s">
        <v>505</v>
      </c>
      <c r="C28" s="379" t="s">
        <v>260</v>
      </c>
      <c r="D28" s="380">
        <v>8100</v>
      </c>
    </row>
    <row r="29" spans="2:4" ht="12.75">
      <c r="B29" s="379" t="s">
        <v>262</v>
      </c>
      <c r="C29" s="379" t="s">
        <v>260</v>
      </c>
      <c r="D29" s="380">
        <v>2515</v>
      </c>
    </row>
    <row r="30" spans="2:4" ht="12.75">
      <c r="B30" s="379" t="s">
        <v>506</v>
      </c>
      <c r="C30" s="379" t="s">
        <v>260</v>
      </c>
      <c r="D30" s="380">
        <v>19166</v>
      </c>
    </row>
    <row r="31" spans="2:4" ht="12.75">
      <c r="B31" s="379" t="s">
        <v>507</v>
      </c>
      <c r="C31" s="379" t="s">
        <v>260</v>
      </c>
      <c r="D31" s="380">
        <v>3762</v>
      </c>
    </row>
    <row r="32" spans="2:4" ht="12.75">
      <c r="B32" s="379" t="s">
        <v>263</v>
      </c>
      <c r="C32" s="379" t="s">
        <v>260</v>
      </c>
      <c r="D32" s="380">
        <v>5723</v>
      </c>
    </row>
    <row r="33" spans="2:4" ht="12.75">
      <c r="B33" s="379" t="s">
        <v>264</v>
      </c>
      <c r="C33" s="379" t="s">
        <v>260</v>
      </c>
      <c r="D33" s="380">
        <v>6297</v>
      </c>
    </row>
    <row r="34" spans="2:4" ht="12.75">
      <c r="B34" s="44" t="s">
        <v>958</v>
      </c>
      <c r="C34" s="44" t="s">
        <v>260</v>
      </c>
      <c r="D34" s="45">
        <v>2995</v>
      </c>
    </row>
    <row r="35" spans="2:4" ht="12.75">
      <c r="B35" s="44" t="s">
        <v>959</v>
      </c>
      <c r="C35" s="44" t="s">
        <v>260</v>
      </c>
      <c r="D35" s="45">
        <v>3744</v>
      </c>
    </row>
    <row r="36" spans="2:4" ht="12.75">
      <c r="B36" s="44" t="s">
        <v>960</v>
      </c>
      <c r="C36" s="44" t="s">
        <v>260</v>
      </c>
      <c r="D36" s="45">
        <v>14976</v>
      </c>
    </row>
    <row r="37" spans="2:4" ht="12.75">
      <c r="B37" s="379" t="s">
        <v>265</v>
      </c>
      <c r="C37" s="379" t="s">
        <v>260</v>
      </c>
      <c r="D37" s="380">
        <v>196</v>
      </c>
    </row>
    <row r="38" spans="2:4" ht="12.75">
      <c r="B38" s="379" t="s">
        <v>266</v>
      </c>
      <c r="C38" s="379" t="s">
        <v>260</v>
      </c>
      <c r="D38" s="380">
        <v>198</v>
      </c>
    </row>
    <row r="39" spans="2:4" ht="12.75">
      <c r="B39" s="379" t="s">
        <v>267</v>
      </c>
      <c r="C39" s="379" t="s">
        <v>260</v>
      </c>
      <c r="D39" s="380">
        <v>372</v>
      </c>
    </row>
    <row r="40" spans="2:4" ht="12.75">
      <c r="B40" s="379" t="s">
        <v>268</v>
      </c>
      <c r="C40" s="379" t="s">
        <v>260</v>
      </c>
      <c r="D40" s="380">
        <v>464</v>
      </c>
    </row>
    <row r="41" spans="2:4" ht="12.75">
      <c r="B41" s="379" t="s">
        <v>269</v>
      </c>
      <c r="C41" s="379" t="s">
        <v>260</v>
      </c>
      <c r="D41" s="380">
        <v>540</v>
      </c>
    </row>
    <row r="42" spans="2:4" ht="12.75">
      <c r="B42" s="379" t="s">
        <v>270</v>
      </c>
      <c r="C42" s="379" t="s">
        <v>260</v>
      </c>
      <c r="D42" s="380">
        <v>680</v>
      </c>
    </row>
    <row r="43" spans="2:4" ht="12.75">
      <c r="B43" s="379" t="s">
        <v>271</v>
      </c>
      <c r="C43" s="379" t="s">
        <v>260</v>
      </c>
      <c r="D43" s="380">
        <v>600</v>
      </c>
    </row>
    <row r="44" spans="2:4" ht="12.75">
      <c r="B44" s="379" t="s">
        <v>272</v>
      </c>
      <c r="C44" s="379" t="s">
        <v>260</v>
      </c>
      <c r="D44" s="380">
        <v>408</v>
      </c>
    </row>
    <row r="45" spans="2:4" ht="12.75">
      <c r="B45" s="379" t="s">
        <v>273</v>
      </c>
      <c r="C45" s="379" t="s">
        <v>260</v>
      </c>
      <c r="D45" s="380">
        <v>532</v>
      </c>
    </row>
    <row r="46" spans="2:4" ht="12.75">
      <c r="B46" s="379" t="s">
        <v>274</v>
      </c>
      <c r="C46" s="379" t="s">
        <v>260</v>
      </c>
      <c r="D46" s="380">
        <v>848</v>
      </c>
    </row>
    <row r="47" spans="2:4" ht="12.75">
      <c r="B47" s="379" t="s">
        <v>275</v>
      </c>
      <c r="C47" s="379" t="s">
        <v>260</v>
      </c>
      <c r="D47" s="380">
        <v>676</v>
      </c>
    </row>
    <row r="48" spans="2:4" ht="12.75">
      <c r="B48" s="379" t="s">
        <v>276</v>
      </c>
      <c r="C48" s="379" t="s">
        <v>260</v>
      </c>
      <c r="D48" s="380">
        <v>1410</v>
      </c>
    </row>
    <row r="49" spans="2:4" ht="12.75">
      <c r="B49" s="379" t="s">
        <v>277</v>
      </c>
      <c r="C49" s="379" t="s">
        <v>260</v>
      </c>
      <c r="D49" s="380">
        <v>540</v>
      </c>
    </row>
    <row r="50" spans="2:4" ht="12.75">
      <c r="B50" s="379" t="s">
        <v>278</v>
      </c>
      <c r="C50" s="379" t="s">
        <v>260</v>
      </c>
      <c r="D50" s="380">
        <v>1160</v>
      </c>
    </row>
    <row r="51" spans="2:4" ht="12.75">
      <c r="B51" s="379" t="s">
        <v>961</v>
      </c>
      <c r="C51" s="379" t="s">
        <v>260</v>
      </c>
      <c r="D51" s="380">
        <v>1200</v>
      </c>
    </row>
    <row r="52" spans="2:4" ht="12.75">
      <c r="B52" s="44" t="s">
        <v>962</v>
      </c>
      <c r="C52" s="44" t="s">
        <v>260</v>
      </c>
      <c r="D52" s="45">
        <v>1722</v>
      </c>
    </row>
    <row r="53" spans="2:4" ht="12.75">
      <c r="B53" s="44" t="s">
        <v>279</v>
      </c>
      <c r="C53" s="44" t="s">
        <v>260</v>
      </c>
      <c r="D53" s="45">
        <v>2970</v>
      </c>
    </row>
    <row r="54" spans="2:4" ht="12.75">
      <c r="B54" s="44" t="s">
        <v>280</v>
      </c>
      <c r="C54" s="44" t="s">
        <v>260</v>
      </c>
      <c r="D54" s="45">
        <v>542</v>
      </c>
    </row>
    <row r="55" spans="2:4" ht="12.75">
      <c r="B55" s="44" t="s">
        <v>281</v>
      </c>
      <c r="C55" s="44" t="s">
        <v>260</v>
      </c>
      <c r="D55" s="45">
        <v>675</v>
      </c>
    </row>
    <row r="56" spans="2:4" ht="12.75">
      <c r="B56" s="44" t="s">
        <v>282</v>
      </c>
      <c r="C56" s="44" t="s">
        <v>260</v>
      </c>
      <c r="D56" s="45">
        <v>1505</v>
      </c>
    </row>
    <row r="57" spans="2:4" ht="12.75">
      <c r="B57" s="209" t="s">
        <v>253</v>
      </c>
      <c r="C57" s="209"/>
      <c r="D57" s="209"/>
    </row>
  </sheetData>
  <sheetProtection selectLockedCells="1" selectUnlockedCells="1"/>
  <mergeCells count="5">
    <mergeCell ref="B57:D57"/>
    <mergeCell ref="A1:A4"/>
    <mergeCell ref="B1:B4"/>
    <mergeCell ref="C1:D4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H52"/>
  <sheetViews>
    <sheetView zoomScalePageLayoutView="0" workbookViewId="0" topLeftCell="A5">
      <selection activeCell="C21" sqref="C21"/>
    </sheetView>
  </sheetViews>
  <sheetFormatPr defaultColWidth="9.125" defaultRowHeight="12.75"/>
  <cols>
    <col min="1" max="1" width="39.75390625" style="0" customWidth="1"/>
    <col min="2" max="2" width="20.75390625" style="7" customWidth="1"/>
    <col min="3" max="3" width="22.75390625" style="1" customWidth="1"/>
    <col min="4" max="4" width="9.625" style="2" hidden="1" customWidth="1"/>
    <col min="6" max="6" width="16.625" style="0" customWidth="1"/>
  </cols>
  <sheetData>
    <row r="1" spans="1:7" ht="12.75" customHeight="1">
      <c r="A1" s="210"/>
      <c r="B1" s="343" t="s">
        <v>816</v>
      </c>
      <c r="C1" s="213"/>
      <c r="D1" s="214"/>
      <c r="E1" s="8"/>
      <c r="F1" s="8"/>
      <c r="G1" s="8"/>
    </row>
    <row r="2" spans="1:7" ht="12.75">
      <c r="A2" s="211"/>
      <c r="B2" s="215"/>
      <c r="C2" s="215"/>
      <c r="D2" s="216"/>
      <c r="E2" s="9"/>
      <c r="F2" s="9"/>
      <c r="G2" s="9"/>
    </row>
    <row r="3" spans="1:4" ht="12.75">
      <c r="A3" s="211"/>
      <c r="B3" s="215"/>
      <c r="C3" s="215"/>
      <c r="D3" s="216"/>
    </row>
    <row r="4" spans="1:6" ht="66.75" customHeight="1">
      <c r="A4" s="212"/>
      <c r="B4" s="217"/>
      <c r="C4" s="217"/>
      <c r="D4" s="218"/>
      <c r="F4" s="22"/>
    </row>
    <row r="5" spans="1:4" ht="46.5" customHeight="1">
      <c r="A5" s="212" t="s">
        <v>252</v>
      </c>
      <c r="B5" s="341"/>
      <c r="C5" s="341"/>
      <c r="D5" s="342"/>
    </row>
    <row r="6" spans="1:4" ht="15" customHeight="1">
      <c r="A6" s="12"/>
      <c r="B6" s="12"/>
      <c r="C6" s="12"/>
      <c r="D6" s="13"/>
    </row>
    <row r="7" spans="1:6" ht="36.75" customHeight="1">
      <c r="A7" s="81" t="s">
        <v>1</v>
      </c>
      <c r="B7" s="81" t="s">
        <v>600</v>
      </c>
      <c r="C7" s="80" t="s">
        <v>601</v>
      </c>
      <c r="D7" s="77"/>
      <c r="E7" s="78"/>
      <c r="F7" s="131"/>
    </row>
    <row r="8" spans="1:8" ht="12.75">
      <c r="A8" s="74" t="s">
        <v>578</v>
      </c>
      <c r="B8" s="74" t="s">
        <v>260</v>
      </c>
      <c r="C8" s="76">
        <v>3220</v>
      </c>
      <c r="D8" s="63"/>
      <c r="E8" s="79"/>
      <c r="H8" s="35"/>
    </row>
    <row r="9" spans="1:8" ht="12.75">
      <c r="A9" s="74" t="s">
        <v>579</v>
      </c>
      <c r="B9" s="74" t="s">
        <v>260</v>
      </c>
      <c r="C9" s="76">
        <v>4672</v>
      </c>
      <c r="D9" s="63"/>
      <c r="E9" s="79"/>
      <c r="H9" s="35"/>
    </row>
    <row r="10" spans="1:8" ht="12.75">
      <c r="A10" s="74" t="s">
        <v>580</v>
      </c>
      <c r="B10" s="74" t="s">
        <v>260</v>
      </c>
      <c r="C10" s="76">
        <v>3916.9</v>
      </c>
      <c r="D10" s="63"/>
      <c r="E10" s="79"/>
      <c r="H10" s="35"/>
    </row>
    <row r="11" spans="1:8" ht="12.75">
      <c r="A11" s="74" t="s">
        <v>581</v>
      </c>
      <c r="B11" s="74" t="s">
        <v>260</v>
      </c>
      <c r="C11" s="76">
        <v>6080</v>
      </c>
      <c r="D11" s="63"/>
      <c r="E11" s="79"/>
      <c r="H11" s="35"/>
    </row>
    <row r="12" spans="1:8" ht="12.75">
      <c r="A12" s="74" t="s">
        <v>582</v>
      </c>
      <c r="B12" s="74" t="s">
        <v>260</v>
      </c>
      <c r="C12" s="76">
        <v>7325.5</v>
      </c>
      <c r="D12" s="63"/>
      <c r="E12" s="79"/>
      <c r="H12" s="35"/>
    </row>
    <row r="13" spans="1:8" ht="12.75">
      <c r="A13" s="74" t="s">
        <v>583</v>
      </c>
      <c r="B13" s="74" t="s">
        <v>260</v>
      </c>
      <c r="C13" s="76">
        <v>11680</v>
      </c>
      <c r="D13" s="63"/>
      <c r="E13" s="79"/>
      <c r="H13" s="35"/>
    </row>
    <row r="14" spans="1:8" ht="12.75">
      <c r="A14" s="74" t="s">
        <v>584</v>
      </c>
      <c r="B14" s="74" t="s">
        <v>260</v>
      </c>
      <c r="C14" s="76">
        <v>14944</v>
      </c>
      <c r="D14" s="63"/>
      <c r="E14" s="79"/>
      <c r="H14" s="35"/>
    </row>
    <row r="15" spans="1:8" ht="12.75">
      <c r="A15" s="74" t="s">
        <v>585</v>
      </c>
      <c r="B15" s="74" t="s">
        <v>260</v>
      </c>
      <c r="C15" s="76">
        <v>14250</v>
      </c>
      <c r="D15" s="63"/>
      <c r="E15" s="79"/>
      <c r="H15" s="35"/>
    </row>
    <row r="16" spans="1:8" ht="12.75">
      <c r="A16" s="74" t="s">
        <v>586</v>
      </c>
      <c r="B16" s="74" t="s">
        <v>260</v>
      </c>
      <c r="C16" s="76">
        <v>28850</v>
      </c>
      <c r="D16" s="63"/>
      <c r="E16" s="79"/>
      <c r="H16" s="35"/>
    </row>
    <row r="17" spans="1:8" ht="12.75">
      <c r="A17" s="74" t="s">
        <v>587</v>
      </c>
      <c r="B17" s="74" t="s">
        <v>260</v>
      </c>
      <c r="C17" s="76">
        <v>1450</v>
      </c>
      <c r="D17" s="63"/>
      <c r="E17" s="79"/>
      <c r="H17" s="35"/>
    </row>
    <row r="18" spans="1:8" ht="12.75">
      <c r="A18" s="74" t="s">
        <v>588</v>
      </c>
      <c r="B18" s="74" t="s">
        <v>260</v>
      </c>
      <c r="C18" s="76">
        <v>2330</v>
      </c>
      <c r="D18" s="63"/>
      <c r="E18" s="79"/>
      <c r="H18" s="35"/>
    </row>
    <row r="19" spans="1:8" ht="12.75">
      <c r="A19" s="74" t="s">
        <v>589</v>
      </c>
      <c r="B19" s="74" t="s">
        <v>260</v>
      </c>
      <c r="C19" s="76">
        <v>2800</v>
      </c>
      <c r="D19" s="63"/>
      <c r="E19" s="79"/>
      <c r="H19" s="35"/>
    </row>
    <row r="20" spans="1:8" ht="12.75" customHeight="1">
      <c r="A20" s="74" t="s">
        <v>590</v>
      </c>
      <c r="B20" s="74" t="s">
        <v>260</v>
      </c>
      <c r="C20" s="76">
        <v>12053</v>
      </c>
      <c r="D20" s="63"/>
      <c r="E20" s="79"/>
      <c r="H20" s="35"/>
    </row>
    <row r="21" spans="1:8" ht="12.75">
      <c r="A21" s="74" t="s">
        <v>951</v>
      </c>
      <c r="B21" s="74" t="s">
        <v>260</v>
      </c>
      <c r="C21" s="76">
        <v>15035</v>
      </c>
      <c r="D21" s="63"/>
      <c r="E21" s="79"/>
      <c r="H21" s="35"/>
    </row>
    <row r="22" spans="1:8" ht="12.75">
      <c r="A22" s="74" t="s">
        <v>952</v>
      </c>
      <c r="B22" s="74" t="s">
        <v>260</v>
      </c>
      <c r="C22" s="76">
        <v>43750</v>
      </c>
      <c r="D22" s="63"/>
      <c r="E22" s="79"/>
      <c r="H22" s="35"/>
    </row>
    <row r="23" spans="1:8" ht="12.75">
      <c r="A23" s="74" t="s">
        <v>591</v>
      </c>
      <c r="B23" s="74" t="s">
        <v>260</v>
      </c>
      <c r="C23" s="76">
        <v>3588</v>
      </c>
      <c r="D23" s="63"/>
      <c r="E23" s="79"/>
      <c r="H23" s="35"/>
    </row>
    <row r="24" spans="1:8" ht="12.75" customHeight="1">
      <c r="A24" s="74" t="s">
        <v>592</v>
      </c>
      <c r="B24" s="74" t="s">
        <v>260</v>
      </c>
      <c r="C24" s="76">
        <v>1922.7</v>
      </c>
      <c r="D24" s="63"/>
      <c r="E24" s="79"/>
      <c r="H24" s="35"/>
    </row>
    <row r="25" spans="1:8" ht="12.75">
      <c r="A25" s="74" t="s">
        <v>593</v>
      </c>
      <c r="B25" s="74" t="s">
        <v>260</v>
      </c>
      <c r="C25" s="76">
        <v>686</v>
      </c>
      <c r="D25" s="63"/>
      <c r="E25" s="79"/>
      <c r="H25" s="35"/>
    </row>
    <row r="26" spans="1:8" ht="12.75">
      <c r="A26" s="74" t="s">
        <v>594</v>
      </c>
      <c r="B26" s="74" t="s">
        <v>260</v>
      </c>
      <c r="C26" s="76">
        <v>3000</v>
      </c>
      <c r="D26" s="63"/>
      <c r="E26" s="79"/>
      <c r="H26" s="35"/>
    </row>
    <row r="27" spans="1:8" ht="12.75">
      <c r="A27" s="74" t="s">
        <v>595</v>
      </c>
      <c r="B27" s="74" t="s">
        <v>260</v>
      </c>
      <c r="C27" s="76">
        <v>1102.5</v>
      </c>
      <c r="D27" s="63"/>
      <c r="E27" s="79"/>
      <c r="H27" s="35"/>
    </row>
    <row r="28" spans="1:8" ht="12.75">
      <c r="A28" s="74" t="s">
        <v>596</v>
      </c>
      <c r="B28" s="74" t="s">
        <v>260</v>
      </c>
      <c r="C28" s="76">
        <v>1439</v>
      </c>
      <c r="D28" s="63"/>
      <c r="E28" s="79"/>
      <c r="H28" s="35"/>
    </row>
    <row r="29" spans="1:8" ht="12.75">
      <c r="A29" s="74" t="s">
        <v>597</v>
      </c>
      <c r="B29" s="74" t="s">
        <v>260</v>
      </c>
      <c r="C29" s="76">
        <v>7904</v>
      </c>
      <c r="D29" s="63"/>
      <c r="E29" s="79"/>
      <c r="H29" s="35"/>
    </row>
    <row r="30" spans="1:8" ht="12.75">
      <c r="A30" s="74" t="s">
        <v>598</v>
      </c>
      <c r="B30" s="74" t="s">
        <v>260</v>
      </c>
      <c r="C30" s="76">
        <v>12035</v>
      </c>
      <c r="D30" s="63"/>
      <c r="E30" s="79"/>
      <c r="H30" s="35"/>
    </row>
    <row r="31" spans="1:8" ht="12.75">
      <c r="A31" s="74" t="s">
        <v>599</v>
      </c>
      <c r="B31" s="74" t="s">
        <v>260</v>
      </c>
      <c r="C31" s="76">
        <v>4500</v>
      </c>
      <c r="D31" s="63"/>
      <c r="E31" s="79"/>
      <c r="H31" s="35"/>
    </row>
    <row r="32" spans="1:5" ht="12.75">
      <c r="A32" s="232" t="s">
        <v>253</v>
      </c>
      <c r="B32" s="232"/>
      <c r="C32" s="232"/>
      <c r="D32" s="38"/>
      <c r="E32" s="35"/>
    </row>
    <row r="33" spans="1:5" ht="12.75">
      <c r="A33" s="35"/>
      <c r="B33" s="36"/>
      <c r="C33" s="37"/>
      <c r="D33" s="38"/>
      <c r="E33" s="35"/>
    </row>
    <row r="34" spans="1:5" ht="12.75">
      <c r="A34" s="35"/>
      <c r="B34" s="36"/>
      <c r="C34" s="37"/>
      <c r="D34" s="38"/>
      <c r="E34" s="35"/>
    </row>
    <row r="35" spans="1:5" ht="12.75">
      <c r="A35" s="35"/>
      <c r="B35" s="36"/>
      <c r="C35" s="37"/>
      <c r="D35" s="38"/>
      <c r="E35" s="35"/>
    </row>
    <row r="36" spans="1:5" ht="12.75">
      <c r="A36" s="35"/>
      <c r="B36" s="36"/>
      <c r="C36" s="37"/>
      <c r="D36" s="38"/>
      <c r="E36" s="35"/>
    </row>
    <row r="37" spans="1:5" ht="12.75">
      <c r="A37" s="35"/>
      <c r="B37" s="36"/>
      <c r="C37" s="37"/>
      <c r="D37" s="38"/>
      <c r="E37" s="35"/>
    </row>
    <row r="38" spans="1:5" ht="12.75">
      <c r="A38" s="35"/>
      <c r="B38" s="36"/>
      <c r="C38" s="37"/>
      <c r="D38" s="38"/>
      <c r="E38" s="35"/>
    </row>
    <row r="39" spans="1:5" ht="12.75">
      <c r="A39" s="35"/>
      <c r="B39" s="36"/>
      <c r="C39" s="37"/>
      <c r="D39" s="38"/>
      <c r="E39" s="35"/>
    </row>
    <row r="40" spans="1:5" ht="12.75">
      <c r="A40" s="35"/>
      <c r="B40" s="36"/>
      <c r="C40" s="37"/>
      <c r="D40" s="38"/>
      <c r="E40" s="35"/>
    </row>
    <row r="41" spans="1:5" ht="12.75">
      <c r="A41" s="35"/>
      <c r="B41" s="36"/>
      <c r="C41" s="37"/>
      <c r="D41" s="38"/>
      <c r="E41" s="35"/>
    </row>
    <row r="42" spans="1:5" ht="12.75">
      <c r="A42" s="35"/>
      <c r="B42" s="36"/>
      <c r="C42" s="37"/>
      <c r="D42" s="38"/>
      <c r="E42" s="35"/>
    </row>
    <row r="43" spans="1:5" ht="12.75">
      <c r="A43" s="35"/>
      <c r="B43" s="36"/>
      <c r="C43" s="37"/>
      <c r="D43" s="38"/>
      <c r="E43" s="35"/>
    </row>
    <row r="44" spans="1:5" ht="12.75">
      <c r="A44" s="35"/>
      <c r="B44" s="36"/>
      <c r="C44" s="37"/>
      <c r="D44" s="38"/>
      <c r="E44" s="35"/>
    </row>
    <row r="45" spans="1:5" ht="12.75">
      <c r="A45" s="35"/>
      <c r="B45" s="36"/>
      <c r="C45" s="37"/>
      <c r="D45" s="38"/>
      <c r="E45" s="35"/>
    </row>
    <row r="46" spans="1:5" ht="12.75">
      <c r="A46" s="35"/>
      <c r="B46" s="36"/>
      <c r="C46" s="37"/>
      <c r="D46" s="38"/>
      <c r="E46" s="35"/>
    </row>
    <row r="47" spans="1:5" ht="12.75">
      <c r="A47" s="35"/>
      <c r="B47" s="36"/>
      <c r="C47" s="37"/>
      <c r="D47" s="38"/>
      <c r="E47" s="35"/>
    </row>
    <row r="48" spans="1:5" ht="12.75">
      <c r="A48" s="35"/>
      <c r="B48" s="36"/>
      <c r="C48" s="37"/>
      <c r="D48" s="38"/>
      <c r="E48" s="35"/>
    </row>
    <row r="49" spans="1:5" ht="12.75">
      <c r="A49" s="35"/>
      <c r="B49" s="36"/>
      <c r="C49" s="37"/>
      <c r="D49" s="38"/>
      <c r="E49" s="35"/>
    </row>
    <row r="50" spans="1:5" ht="12.75">
      <c r="A50" s="35"/>
      <c r="B50" s="36"/>
      <c r="C50" s="37"/>
      <c r="D50" s="38"/>
      <c r="E50" s="35"/>
    </row>
    <row r="51" spans="1:5" ht="12.75">
      <c r="A51" s="35"/>
      <c r="B51" s="36"/>
      <c r="C51" s="37"/>
      <c r="D51" s="38"/>
      <c r="E51" s="35"/>
    </row>
    <row r="52" spans="1:5" ht="12.75">
      <c r="A52" s="41"/>
      <c r="B52" s="41"/>
      <c r="C52" s="41"/>
      <c r="D52" s="41"/>
      <c r="E52" s="35"/>
    </row>
  </sheetData>
  <sheetProtection selectLockedCells="1" selectUnlockedCells="1"/>
  <mergeCells count="4">
    <mergeCell ref="A5:D5"/>
    <mergeCell ref="A32:C32"/>
    <mergeCell ref="A1:A4"/>
    <mergeCell ref="B1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H35"/>
  <sheetViews>
    <sheetView zoomScalePageLayoutView="0" workbookViewId="0" topLeftCell="A8">
      <selection activeCell="E33" sqref="E33"/>
    </sheetView>
  </sheetViews>
  <sheetFormatPr defaultColWidth="9.125" defaultRowHeight="12.75"/>
  <cols>
    <col min="1" max="1" width="19.625" style="0" customWidth="1"/>
    <col min="2" max="2" width="38.125" style="0" customWidth="1"/>
    <col min="3" max="3" width="11.75390625" style="0" customWidth="1"/>
    <col min="4" max="4" width="14.125" style="0" customWidth="1"/>
    <col min="6" max="6" width="16.375" style="0" customWidth="1"/>
  </cols>
  <sheetData>
    <row r="1" spans="1:4" ht="12.75" customHeight="1">
      <c r="A1" s="344" t="s">
        <v>817</v>
      </c>
      <c r="B1" s="213"/>
      <c r="C1" s="213"/>
      <c r="D1" s="214"/>
    </row>
    <row r="2" spans="1:4" ht="12.75">
      <c r="A2" s="345"/>
      <c r="B2" s="215"/>
      <c r="C2" s="215"/>
      <c r="D2" s="216"/>
    </row>
    <row r="3" spans="1:4" ht="12.75">
      <c r="A3" s="345"/>
      <c r="B3" s="215"/>
      <c r="C3" s="215"/>
      <c r="D3" s="216"/>
    </row>
    <row r="4" spans="1:6" ht="75" customHeight="1">
      <c r="A4" s="346"/>
      <c r="B4" s="217"/>
      <c r="C4" s="217"/>
      <c r="D4" s="218"/>
      <c r="F4" s="22"/>
    </row>
    <row r="5" spans="1:4" ht="51.75" customHeight="1">
      <c r="A5" s="222" t="s">
        <v>252</v>
      </c>
      <c r="B5" s="223"/>
      <c r="C5" s="223"/>
      <c r="D5" s="224"/>
    </row>
    <row r="6" ht="20.25" customHeight="1"/>
    <row r="7" spans="1:6" ht="35.25" customHeight="1">
      <c r="A7" s="71" t="s">
        <v>631</v>
      </c>
      <c r="B7" s="86" t="s">
        <v>632</v>
      </c>
      <c r="C7" s="86" t="s">
        <v>633</v>
      </c>
      <c r="D7" s="87" t="s">
        <v>601</v>
      </c>
      <c r="F7" s="131"/>
    </row>
    <row r="8" spans="1:8" ht="15">
      <c r="A8" s="82" t="s">
        <v>602</v>
      </c>
      <c r="B8" s="83" t="s">
        <v>603</v>
      </c>
      <c r="C8" s="84" t="s">
        <v>260</v>
      </c>
      <c r="D8" s="85">
        <v>1000</v>
      </c>
      <c r="G8" s="35"/>
      <c r="H8" s="35"/>
    </row>
    <row r="9" spans="1:8" ht="15">
      <c r="A9" s="82" t="s">
        <v>602</v>
      </c>
      <c r="B9" s="83" t="s">
        <v>604</v>
      </c>
      <c r="C9" s="84" t="s">
        <v>260</v>
      </c>
      <c r="D9" s="85">
        <v>1924</v>
      </c>
      <c r="G9" s="35"/>
      <c r="H9" s="35"/>
    </row>
    <row r="10" spans="1:8" ht="15">
      <c r="A10" s="82" t="s">
        <v>602</v>
      </c>
      <c r="B10" s="83" t="s">
        <v>605</v>
      </c>
      <c r="C10" s="84" t="s">
        <v>260</v>
      </c>
      <c r="D10" s="85">
        <v>729</v>
      </c>
      <c r="G10" s="35"/>
      <c r="H10" s="35"/>
    </row>
    <row r="11" spans="1:8" ht="15">
      <c r="A11" s="82" t="s">
        <v>606</v>
      </c>
      <c r="B11" s="83" t="s">
        <v>607</v>
      </c>
      <c r="C11" s="84" t="s">
        <v>260</v>
      </c>
      <c r="D11" s="85">
        <v>1170</v>
      </c>
      <c r="G11" s="35"/>
      <c r="H11" s="35"/>
    </row>
    <row r="12" spans="1:8" ht="15">
      <c r="A12" s="82" t="s">
        <v>606</v>
      </c>
      <c r="B12" s="83" t="s">
        <v>608</v>
      </c>
      <c r="C12" s="84" t="s">
        <v>260</v>
      </c>
      <c r="D12" s="85">
        <v>2018</v>
      </c>
      <c r="G12" s="35"/>
      <c r="H12" s="35"/>
    </row>
    <row r="13" spans="1:8" ht="15">
      <c r="A13" s="82" t="s">
        <v>609</v>
      </c>
      <c r="B13" s="83" t="s">
        <v>610</v>
      </c>
      <c r="C13" s="84" t="s">
        <v>260</v>
      </c>
      <c r="D13" s="85">
        <v>1410</v>
      </c>
      <c r="G13" s="35"/>
      <c r="H13" s="35"/>
    </row>
    <row r="14" spans="1:8" ht="15">
      <c r="A14" s="82" t="s">
        <v>609</v>
      </c>
      <c r="B14" s="83" t="s">
        <v>611</v>
      </c>
      <c r="C14" s="84" t="s">
        <v>260</v>
      </c>
      <c r="D14" s="85">
        <v>2835</v>
      </c>
      <c r="G14" s="35"/>
      <c r="H14" s="35"/>
    </row>
    <row r="15" spans="1:8" ht="15">
      <c r="A15" s="82" t="s">
        <v>609</v>
      </c>
      <c r="B15" s="83" t="s">
        <v>612</v>
      </c>
      <c r="C15" s="84" t="s">
        <v>260</v>
      </c>
      <c r="D15" s="85">
        <v>4253</v>
      </c>
      <c r="G15" s="35"/>
      <c r="H15" s="35"/>
    </row>
    <row r="16" spans="1:8" ht="15">
      <c r="A16" s="82" t="s">
        <v>609</v>
      </c>
      <c r="B16" s="83" t="s">
        <v>613</v>
      </c>
      <c r="C16" s="84" t="s">
        <v>260</v>
      </c>
      <c r="D16" s="85">
        <v>805</v>
      </c>
      <c r="G16" s="35"/>
      <c r="H16" s="35"/>
    </row>
    <row r="17" spans="1:8" ht="15">
      <c r="A17" s="82" t="s">
        <v>609</v>
      </c>
      <c r="B17" s="83" t="s">
        <v>614</v>
      </c>
      <c r="C17" s="84" t="s">
        <v>260</v>
      </c>
      <c r="D17" s="85">
        <v>2340</v>
      </c>
      <c r="G17" s="35"/>
      <c r="H17" s="35"/>
    </row>
    <row r="18" spans="1:8" ht="15">
      <c r="A18" s="82" t="s">
        <v>609</v>
      </c>
      <c r="B18" s="83" t="s">
        <v>615</v>
      </c>
      <c r="C18" s="84" t="s">
        <v>260</v>
      </c>
      <c r="D18" s="85">
        <v>3410</v>
      </c>
      <c r="G18" s="35"/>
      <c r="H18" s="35"/>
    </row>
    <row r="19" spans="1:8" ht="15">
      <c r="A19" s="82" t="s">
        <v>609</v>
      </c>
      <c r="B19" s="83" t="s">
        <v>616</v>
      </c>
      <c r="C19" s="84" t="s">
        <v>260</v>
      </c>
      <c r="D19" s="85">
        <v>4950</v>
      </c>
      <c r="G19" s="35"/>
      <c r="H19" s="35"/>
    </row>
    <row r="20" spans="1:8" ht="15">
      <c r="A20" s="82" t="s">
        <v>609</v>
      </c>
      <c r="B20" s="83" t="s">
        <v>617</v>
      </c>
      <c r="C20" s="84" t="s">
        <v>260</v>
      </c>
      <c r="D20" s="85">
        <v>1170</v>
      </c>
      <c r="G20" s="35"/>
      <c r="H20" s="35"/>
    </row>
    <row r="21" spans="1:8" ht="15">
      <c r="A21" s="82" t="s">
        <v>609</v>
      </c>
      <c r="B21" s="83" t="s">
        <v>618</v>
      </c>
      <c r="C21" s="84" t="s">
        <v>260</v>
      </c>
      <c r="D21" s="85">
        <v>6200</v>
      </c>
      <c r="G21" s="35"/>
      <c r="H21" s="35"/>
    </row>
    <row r="22" spans="1:8" ht="15">
      <c r="A22" s="82" t="s">
        <v>609</v>
      </c>
      <c r="B22" s="83" t="s">
        <v>619</v>
      </c>
      <c r="C22" s="84" t="s">
        <v>260</v>
      </c>
      <c r="D22" s="85">
        <v>6200</v>
      </c>
      <c r="G22" s="35"/>
      <c r="H22" s="35"/>
    </row>
    <row r="23" spans="1:8" ht="15">
      <c r="A23" s="82" t="s">
        <v>609</v>
      </c>
      <c r="B23" s="83" t="s">
        <v>620</v>
      </c>
      <c r="C23" s="84" t="s">
        <v>260</v>
      </c>
      <c r="D23" s="85">
        <v>3498</v>
      </c>
      <c r="G23" s="35"/>
      <c r="H23" s="35"/>
    </row>
    <row r="24" spans="1:8" ht="15">
      <c r="A24" s="82" t="s">
        <v>609</v>
      </c>
      <c r="B24" s="83" t="s">
        <v>621</v>
      </c>
      <c r="C24" s="84" t="s">
        <v>260</v>
      </c>
      <c r="D24" s="85">
        <v>4500</v>
      </c>
      <c r="G24" s="35"/>
      <c r="H24" s="35"/>
    </row>
    <row r="25" spans="1:8" ht="15">
      <c r="A25" s="82" t="s">
        <v>609</v>
      </c>
      <c r="B25" s="83" t="s">
        <v>622</v>
      </c>
      <c r="C25" s="84" t="s">
        <v>260</v>
      </c>
      <c r="D25" s="85">
        <v>6400</v>
      </c>
      <c r="G25" s="35"/>
      <c r="H25" s="35"/>
    </row>
    <row r="26" spans="1:8" ht="15">
      <c r="A26" s="82" t="s">
        <v>609</v>
      </c>
      <c r="B26" s="83" t="s">
        <v>623</v>
      </c>
      <c r="C26" s="84" t="s">
        <v>260</v>
      </c>
      <c r="D26" s="85">
        <v>1551</v>
      </c>
      <c r="G26" s="35"/>
      <c r="H26" s="35"/>
    </row>
    <row r="27" spans="1:8" ht="15">
      <c r="A27" s="82" t="s">
        <v>609</v>
      </c>
      <c r="B27" s="83" t="s">
        <v>624</v>
      </c>
      <c r="C27" s="84" t="s">
        <v>260</v>
      </c>
      <c r="D27" s="85">
        <v>8670</v>
      </c>
      <c r="G27" s="35"/>
      <c r="H27" s="35"/>
    </row>
    <row r="28" spans="1:8" ht="15">
      <c r="A28" s="82" t="s">
        <v>609</v>
      </c>
      <c r="B28" s="83" t="s">
        <v>625</v>
      </c>
      <c r="C28" s="84" t="s">
        <v>260</v>
      </c>
      <c r="D28" s="85">
        <v>10455</v>
      </c>
      <c r="G28" s="35"/>
      <c r="H28" s="35"/>
    </row>
    <row r="29" spans="1:8" ht="15">
      <c r="A29" s="82" t="s">
        <v>609</v>
      </c>
      <c r="B29" s="83" t="s">
        <v>625</v>
      </c>
      <c r="C29" s="84" t="s">
        <v>260</v>
      </c>
      <c r="D29" s="85">
        <v>10455</v>
      </c>
      <c r="G29" s="35"/>
      <c r="H29" s="35"/>
    </row>
    <row r="30" spans="1:8" ht="15">
      <c r="A30" s="82" t="s">
        <v>609</v>
      </c>
      <c r="B30" s="83" t="s">
        <v>626</v>
      </c>
      <c r="C30" s="84" t="s">
        <v>260</v>
      </c>
      <c r="D30" s="85">
        <v>1551</v>
      </c>
      <c r="G30" s="35"/>
      <c r="H30" s="35"/>
    </row>
    <row r="31" spans="1:8" ht="15">
      <c r="A31" s="82" t="s">
        <v>609</v>
      </c>
      <c r="B31" s="83" t="s">
        <v>627</v>
      </c>
      <c r="C31" s="84" t="s">
        <v>260</v>
      </c>
      <c r="D31" s="85">
        <v>11470</v>
      </c>
      <c r="G31" s="35"/>
      <c r="H31" s="35"/>
    </row>
    <row r="32" spans="1:8" ht="15">
      <c r="A32" s="82" t="s">
        <v>609</v>
      </c>
      <c r="B32" s="83" t="s">
        <v>628</v>
      </c>
      <c r="C32" s="84" t="s">
        <v>260</v>
      </c>
      <c r="D32" s="85">
        <v>11750</v>
      </c>
      <c r="G32" s="35"/>
      <c r="H32" s="35"/>
    </row>
    <row r="33" spans="1:8" ht="15">
      <c r="A33" s="82" t="s">
        <v>609</v>
      </c>
      <c r="B33" s="83" t="s">
        <v>629</v>
      </c>
      <c r="C33" s="84" t="s">
        <v>260</v>
      </c>
      <c r="D33" s="85">
        <v>16150</v>
      </c>
      <c r="G33" s="35"/>
      <c r="H33" s="35"/>
    </row>
    <row r="34" spans="1:8" ht="15">
      <c r="A34" s="82" t="s">
        <v>609</v>
      </c>
      <c r="B34" s="83" t="s">
        <v>630</v>
      </c>
      <c r="C34" s="84" t="s">
        <v>260</v>
      </c>
      <c r="D34" s="85">
        <v>16150</v>
      </c>
      <c r="G34" s="35"/>
      <c r="H34" s="35"/>
    </row>
    <row r="35" spans="1:4" ht="12.75">
      <c r="A35" s="232" t="s">
        <v>253</v>
      </c>
      <c r="B35" s="232"/>
      <c r="C35" s="232"/>
      <c r="D35" s="232"/>
    </row>
  </sheetData>
  <sheetProtection selectLockedCells="1" selectUnlockedCells="1"/>
  <mergeCells count="3">
    <mergeCell ref="A1:D4"/>
    <mergeCell ref="A5:D5"/>
    <mergeCell ref="A35:D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I72"/>
  <sheetViews>
    <sheetView zoomScalePageLayoutView="0" workbookViewId="0" topLeftCell="A50">
      <selection activeCell="D77" sqref="D77"/>
    </sheetView>
  </sheetViews>
  <sheetFormatPr defaultColWidth="9.00390625" defaultRowHeight="12.75"/>
  <cols>
    <col min="1" max="1" width="24.625" style="0" customWidth="1"/>
    <col min="2" max="2" width="18.00390625" style="0" customWidth="1"/>
    <col min="3" max="3" width="10.125" style="0" customWidth="1"/>
    <col min="4" max="4" width="29.25390625" style="0" customWidth="1"/>
    <col min="5" max="5" width="11.375" style="0" customWidth="1"/>
    <col min="7" max="7" width="16.75390625" style="0" customWidth="1"/>
    <col min="8" max="8" width="8.875" style="0" customWidth="1"/>
    <col min="9" max="9" width="9.125" style="0" hidden="1" customWidth="1"/>
  </cols>
  <sheetData>
    <row r="1" spans="1:5" ht="116.25" customHeight="1">
      <c r="A1" s="329"/>
      <c r="B1" s="330"/>
      <c r="C1" s="347" t="s">
        <v>818</v>
      </c>
      <c r="D1" s="348"/>
      <c r="E1" s="349"/>
    </row>
    <row r="2" spans="1:7" ht="51.75" customHeight="1">
      <c r="A2" s="318" t="s">
        <v>252</v>
      </c>
      <c r="B2" s="368"/>
      <c r="C2" s="368"/>
      <c r="D2" s="368"/>
      <c r="E2" s="369"/>
      <c r="G2" s="22"/>
    </row>
    <row r="3" ht="33" customHeight="1" thickBot="1"/>
    <row r="4" spans="1:7" ht="36" customHeight="1" thickTop="1">
      <c r="A4" s="137"/>
      <c r="B4" s="138" t="s">
        <v>1</v>
      </c>
      <c r="C4" s="139" t="s">
        <v>703</v>
      </c>
      <c r="D4" s="138" t="s">
        <v>634</v>
      </c>
      <c r="E4" s="140" t="s">
        <v>704</v>
      </c>
      <c r="G4" s="131"/>
    </row>
    <row r="5" spans="1:5" ht="12.75">
      <c r="A5" s="361"/>
      <c r="B5" s="350" t="s">
        <v>635</v>
      </c>
      <c r="C5" s="89" t="s">
        <v>636</v>
      </c>
      <c r="D5" s="90" t="s">
        <v>637</v>
      </c>
      <c r="E5" s="91">
        <v>98</v>
      </c>
    </row>
    <row r="6" spans="1:9" ht="12.75">
      <c r="A6" s="362"/>
      <c r="B6" s="351"/>
      <c r="C6" s="92" t="s">
        <v>638</v>
      </c>
      <c r="D6" s="93" t="s">
        <v>639</v>
      </c>
      <c r="E6" s="94">
        <v>62.7</v>
      </c>
      <c r="G6" s="134"/>
      <c r="H6" s="134"/>
      <c r="I6" s="134"/>
    </row>
    <row r="7" spans="1:9" ht="12.75">
      <c r="A7" s="362"/>
      <c r="B7" s="351"/>
      <c r="C7" s="92" t="s">
        <v>638</v>
      </c>
      <c r="D7" s="93" t="s">
        <v>640</v>
      </c>
      <c r="E7" s="94">
        <v>113</v>
      </c>
      <c r="G7" s="134"/>
      <c r="H7" s="134"/>
      <c r="I7" s="134"/>
    </row>
    <row r="8" spans="1:9" ht="12.75">
      <c r="A8" s="362"/>
      <c r="B8" s="351"/>
      <c r="C8" s="92" t="s">
        <v>638</v>
      </c>
      <c r="D8" s="93" t="s">
        <v>641</v>
      </c>
      <c r="E8" s="94">
        <v>98</v>
      </c>
      <c r="G8" s="134"/>
      <c r="H8" s="134"/>
      <c r="I8" s="134"/>
    </row>
    <row r="9" spans="1:9" ht="12.75">
      <c r="A9" s="362"/>
      <c r="B9" s="351"/>
      <c r="C9" s="92" t="s">
        <v>638</v>
      </c>
      <c r="D9" s="93" t="s">
        <v>642</v>
      </c>
      <c r="E9" s="94">
        <v>142</v>
      </c>
      <c r="G9" s="134"/>
      <c r="H9" s="134"/>
      <c r="I9" s="134"/>
    </row>
    <row r="10" spans="1:9" ht="12.75">
      <c r="A10" s="362"/>
      <c r="B10" s="351"/>
      <c r="C10" s="92" t="s">
        <v>638</v>
      </c>
      <c r="D10" s="93" t="s">
        <v>643</v>
      </c>
      <c r="E10" s="94">
        <v>138.5</v>
      </c>
      <c r="G10" s="134"/>
      <c r="H10" s="134"/>
      <c r="I10" s="134"/>
    </row>
    <row r="11" spans="1:5" ht="12.75">
      <c r="A11" s="362"/>
      <c r="B11" s="351"/>
      <c r="C11" s="92" t="s">
        <v>638</v>
      </c>
      <c r="D11" s="93" t="s">
        <v>644</v>
      </c>
      <c r="E11" s="94">
        <v>207.5</v>
      </c>
    </row>
    <row r="12" spans="1:5" ht="12.75">
      <c r="A12" s="363"/>
      <c r="B12" s="351"/>
      <c r="C12" s="92" t="s">
        <v>638</v>
      </c>
      <c r="D12" s="93" t="s">
        <v>645</v>
      </c>
      <c r="E12" s="94">
        <v>165.7</v>
      </c>
    </row>
    <row r="13" spans="1:5" ht="13.5" thickBot="1">
      <c r="A13" s="95"/>
      <c r="B13" s="352"/>
      <c r="C13" s="96" t="s">
        <v>638</v>
      </c>
      <c r="D13" s="97" t="s">
        <v>646</v>
      </c>
      <c r="E13" s="98">
        <v>248.5</v>
      </c>
    </row>
    <row r="14" spans="1:5" ht="13.5" thickBot="1">
      <c r="A14" s="99"/>
      <c r="B14" s="141"/>
      <c r="C14" s="100"/>
      <c r="D14" s="101"/>
      <c r="E14" s="102"/>
    </row>
    <row r="15" spans="1:5" ht="12.75">
      <c r="A15" s="364"/>
      <c r="B15" s="353"/>
      <c r="C15" s="92" t="s">
        <v>638</v>
      </c>
      <c r="D15" s="103" t="s">
        <v>953</v>
      </c>
      <c r="E15" s="104">
        <v>195</v>
      </c>
    </row>
    <row r="16" spans="1:5" ht="12.75">
      <c r="A16" s="364"/>
      <c r="B16" s="353"/>
      <c r="C16" s="92" t="s">
        <v>638</v>
      </c>
      <c r="D16" s="103" t="s">
        <v>647</v>
      </c>
      <c r="E16" s="104">
        <v>200</v>
      </c>
    </row>
    <row r="17" spans="1:5" ht="12.75">
      <c r="A17" s="364"/>
      <c r="B17" s="353"/>
      <c r="C17" s="92" t="s">
        <v>638</v>
      </c>
      <c r="D17" s="103" t="s">
        <v>648</v>
      </c>
      <c r="E17" s="104">
        <v>290</v>
      </c>
    </row>
    <row r="18" spans="1:5" ht="12.75">
      <c r="A18" s="364"/>
      <c r="B18" s="353"/>
      <c r="C18" s="92" t="s">
        <v>638</v>
      </c>
      <c r="D18" s="103" t="s">
        <v>649</v>
      </c>
      <c r="E18" s="104">
        <v>367.5</v>
      </c>
    </row>
    <row r="19" spans="1:5" ht="12.75">
      <c r="A19" s="364"/>
      <c r="B19" s="353"/>
      <c r="C19" s="92" t="s">
        <v>638</v>
      </c>
      <c r="D19" s="103" t="s">
        <v>650</v>
      </c>
      <c r="E19" s="104">
        <v>307.53000000000003</v>
      </c>
    </row>
    <row r="20" spans="1:5" ht="13.5" thickBot="1">
      <c r="A20" s="364"/>
      <c r="B20" s="353"/>
      <c r="C20" s="92" t="s">
        <v>638</v>
      </c>
      <c r="D20" s="103" t="s">
        <v>651</v>
      </c>
      <c r="E20" s="104">
        <v>375</v>
      </c>
    </row>
    <row r="21" spans="1:5" ht="13.5" thickBot="1">
      <c r="A21" s="105"/>
      <c r="B21" s="142"/>
      <c r="C21" s="106"/>
      <c r="D21" s="107"/>
      <c r="E21" s="108"/>
    </row>
    <row r="22" spans="1:5" ht="12.75">
      <c r="A22" s="362"/>
      <c r="B22" s="351"/>
      <c r="C22" s="92" t="s">
        <v>636</v>
      </c>
      <c r="D22" s="93" t="s">
        <v>653</v>
      </c>
      <c r="E22" s="94">
        <v>190</v>
      </c>
    </row>
    <row r="23" spans="1:5" ht="12.75">
      <c r="A23" s="362"/>
      <c r="B23" s="351"/>
      <c r="C23" s="92" t="s">
        <v>636</v>
      </c>
      <c r="D23" s="93" t="s">
        <v>654</v>
      </c>
      <c r="E23" s="94">
        <v>285</v>
      </c>
    </row>
    <row r="24" spans="1:5" ht="12.75">
      <c r="A24" s="362"/>
      <c r="B24" s="351"/>
      <c r="C24" s="110" t="s">
        <v>655</v>
      </c>
      <c r="D24" s="93" t="s">
        <v>954</v>
      </c>
      <c r="E24" s="94">
        <v>201</v>
      </c>
    </row>
    <row r="25" spans="1:5" ht="12.75">
      <c r="A25" s="362"/>
      <c r="B25" s="351"/>
      <c r="C25" s="110" t="s">
        <v>655</v>
      </c>
      <c r="D25" s="93" t="s">
        <v>656</v>
      </c>
      <c r="E25" s="94">
        <v>271</v>
      </c>
    </row>
    <row r="26" spans="1:5" ht="12.75">
      <c r="A26" s="362"/>
      <c r="B26" s="351"/>
      <c r="C26" s="110" t="s">
        <v>655</v>
      </c>
      <c r="D26" s="93" t="s">
        <v>657</v>
      </c>
      <c r="E26" s="94">
        <v>406.5</v>
      </c>
    </row>
    <row r="27" spans="1:5" ht="12.75">
      <c r="A27" s="362"/>
      <c r="B27" s="351"/>
      <c r="C27" s="110" t="s">
        <v>655</v>
      </c>
      <c r="D27" s="93" t="s">
        <v>658</v>
      </c>
      <c r="E27" s="94">
        <v>305</v>
      </c>
    </row>
    <row r="28" spans="1:5" ht="12.75">
      <c r="A28" s="362"/>
      <c r="B28" s="351"/>
      <c r="C28" s="110" t="s">
        <v>655</v>
      </c>
      <c r="D28" s="93" t="s">
        <v>659</v>
      </c>
      <c r="E28" s="94">
        <v>936.5</v>
      </c>
    </row>
    <row r="29" spans="1:5" ht="13.5" thickBot="1">
      <c r="A29" s="111"/>
      <c r="B29" s="352"/>
      <c r="C29" s="110" t="s">
        <v>655</v>
      </c>
      <c r="D29" s="93" t="s">
        <v>660</v>
      </c>
      <c r="E29" s="94">
        <v>400</v>
      </c>
    </row>
    <row r="30" spans="1:5" ht="13.5" thickBot="1">
      <c r="A30" s="112"/>
      <c r="B30" s="143"/>
      <c r="C30" s="113"/>
      <c r="D30" s="114"/>
      <c r="E30" s="115"/>
    </row>
    <row r="31" spans="1:5" ht="12.75">
      <c r="A31" s="365"/>
      <c r="B31" s="356" t="s">
        <v>661</v>
      </c>
      <c r="C31" s="110" t="s">
        <v>655</v>
      </c>
      <c r="D31" s="93" t="s">
        <v>955</v>
      </c>
      <c r="E31" s="94">
        <v>346.29</v>
      </c>
    </row>
    <row r="32" spans="1:5" ht="12.75">
      <c r="A32" s="366"/>
      <c r="B32" s="357"/>
      <c r="C32" s="110" t="s">
        <v>655</v>
      </c>
      <c r="D32" s="93" t="s">
        <v>662</v>
      </c>
      <c r="E32" s="94">
        <v>530</v>
      </c>
    </row>
    <row r="33" spans="1:5" ht="12.75">
      <c r="A33" s="366"/>
      <c r="B33" s="357"/>
      <c r="C33" s="116"/>
      <c r="D33" s="117"/>
      <c r="E33" s="117"/>
    </row>
    <row r="34" spans="1:5" ht="30" customHeight="1" thickBot="1">
      <c r="A34" s="367"/>
      <c r="B34" s="357"/>
      <c r="C34" s="118"/>
      <c r="D34" s="119"/>
      <c r="E34" s="119"/>
    </row>
    <row r="35" spans="1:5" ht="13.5" thickBot="1">
      <c r="A35" s="105"/>
      <c r="B35" s="120"/>
      <c r="C35" s="121"/>
      <c r="D35" s="122"/>
      <c r="E35" s="123"/>
    </row>
    <row r="36" spans="1:5" ht="12.75">
      <c r="A36" s="354"/>
      <c r="B36" s="358" t="s">
        <v>663</v>
      </c>
      <c r="C36" s="116" t="s">
        <v>652</v>
      </c>
      <c r="D36" s="93" t="s">
        <v>664</v>
      </c>
      <c r="E36" s="94">
        <v>122</v>
      </c>
    </row>
    <row r="37" spans="1:5" ht="12.75">
      <c r="A37" s="355"/>
      <c r="B37" s="359"/>
      <c r="C37" s="116" t="s">
        <v>636</v>
      </c>
      <c r="D37" s="93" t="s">
        <v>665</v>
      </c>
      <c r="E37" s="94">
        <v>86</v>
      </c>
    </row>
    <row r="38" spans="1:5" ht="12.75">
      <c r="A38" s="355"/>
      <c r="B38" s="359"/>
      <c r="C38" s="116" t="s">
        <v>636</v>
      </c>
      <c r="D38" s="93" t="s">
        <v>666</v>
      </c>
      <c r="E38" s="76">
        <v>111</v>
      </c>
    </row>
    <row r="39" spans="1:5" ht="12.75">
      <c r="A39" s="355"/>
      <c r="B39" s="359"/>
      <c r="C39" s="116" t="s">
        <v>636</v>
      </c>
      <c r="D39" s="93" t="s">
        <v>667</v>
      </c>
      <c r="E39" s="76">
        <v>185</v>
      </c>
    </row>
    <row r="40" spans="1:5" ht="12.75">
      <c r="A40" s="355"/>
      <c r="B40" s="359"/>
      <c r="C40" s="116" t="s">
        <v>636</v>
      </c>
      <c r="D40" s="93" t="s">
        <v>668</v>
      </c>
      <c r="E40" s="94">
        <v>178</v>
      </c>
    </row>
    <row r="41" spans="1:5" ht="12.75">
      <c r="A41" s="355"/>
      <c r="B41" s="359"/>
      <c r="C41" s="116" t="s">
        <v>636</v>
      </c>
      <c r="D41" s="93" t="s">
        <v>669</v>
      </c>
      <c r="E41" s="94">
        <v>313</v>
      </c>
    </row>
    <row r="42" spans="1:5" ht="12.75">
      <c r="A42" s="355"/>
      <c r="B42" s="359"/>
      <c r="C42" s="110" t="s">
        <v>655</v>
      </c>
      <c r="D42" s="93" t="s">
        <v>670</v>
      </c>
      <c r="E42" s="94">
        <v>66</v>
      </c>
    </row>
    <row r="43" spans="1:5" ht="12.75">
      <c r="A43" s="355"/>
      <c r="B43" s="359"/>
      <c r="C43" s="110" t="s">
        <v>655</v>
      </c>
      <c r="D43" s="93" t="s">
        <v>671</v>
      </c>
      <c r="E43" s="94">
        <v>90</v>
      </c>
    </row>
    <row r="44" spans="1:5" ht="12.75">
      <c r="A44" s="355"/>
      <c r="B44" s="359"/>
      <c r="C44" s="110" t="s">
        <v>655</v>
      </c>
      <c r="D44" s="93" t="s">
        <v>672</v>
      </c>
      <c r="E44" s="94">
        <v>107</v>
      </c>
    </row>
    <row r="45" spans="1:5" ht="12.75">
      <c r="A45" s="355"/>
      <c r="B45" s="359"/>
      <c r="C45" s="110" t="s">
        <v>655</v>
      </c>
      <c r="D45" s="93" t="s">
        <v>673</v>
      </c>
      <c r="E45" s="94">
        <v>160</v>
      </c>
    </row>
    <row r="46" spans="1:5" ht="12.75">
      <c r="A46" s="355"/>
      <c r="B46" s="359"/>
      <c r="C46" s="110" t="s">
        <v>655</v>
      </c>
      <c r="D46" s="93" t="s">
        <v>674</v>
      </c>
      <c r="E46" s="94">
        <v>140</v>
      </c>
    </row>
    <row r="47" spans="1:5" ht="12.75">
      <c r="A47" s="355"/>
      <c r="B47" s="359"/>
      <c r="C47" s="110" t="s">
        <v>655</v>
      </c>
      <c r="D47" s="93" t="s">
        <v>675</v>
      </c>
      <c r="E47" s="94">
        <v>147</v>
      </c>
    </row>
    <row r="48" spans="1:5" ht="12.75">
      <c r="A48" s="370"/>
      <c r="B48" s="359"/>
      <c r="C48" s="110" t="s">
        <v>655</v>
      </c>
      <c r="D48" s="93" t="s">
        <v>676</v>
      </c>
      <c r="E48" s="94">
        <v>175</v>
      </c>
    </row>
    <row r="49" spans="1:5" ht="12.75">
      <c r="A49" s="371"/>
      <c r="B49" s="359"/>
      <c r="C49" s="110" t="s">
        <v>655</v>
      </c>
      <c r="D49" s="93" t="s">
        <v>677</v>
      </c>
      <c r="E49" s="94">
        <v>250</v>
      </c>
    </row>
    <row r="50" spans="1:5" ht="12.75">
      <c r="A50" s="371"/>
      <c r="B50" s="359"/>
      <c r="C50" s="110" t="s">
        <v>655</v>
      </c>
      <c r="D50" s="93" t="s">
        <v>678</v>
      </c>
      <c r="E50" s="94">
        <v>360</v>
      </c>
    </row>
    <row r="51" spans="1:5" ht="12.75">
      <c r="A51" s="371"/>
      <c r="B51" s="359"/>
      <c r="C51" s="110" t="s">
        <v>655</v>
      </c>
      <c r="D51" s="93" t="s">
        <v>679</v>
      </c>
      <c r="E51" s="94">
        <v>145</v>
      </c>
    </row>
    <row r="52" spans="1:5" ht="12.75">
      <c r="A52" s="371"/>
      <c r="B52" s="359"/>
      <c r="C52" s="110" t="s">
        <v>655</v>
      </c>
      <c r="D52" s="93" t="s">
        <v>680</v>
      </c>
      <c r="E52" s="94">
        <v>220</v>
      </c>
    </row>
    <row r="53" spans="1:5" ht="12.75">
      <c r="A53" s="371"/>
      <c r="B53" s="359"/>
      <c r="C53" s="110" t="s">
        <v>655</v>
      </c>
      <c r="D53" s="93" t="s">
        <v>681</v>
      </c>
      <c r="E53" s="94">
        <v>222</v>
      </c>
    </row>
    <row r="54" spans="1:5" ht="12.75">
      <c r="A54" s="371"/>
      <c r="B54" s="359"/>
      <c r="C54" s="110" t="s">
        <v>655</v>
      </c>
      <c r="D54" s="93" t="s">
        <v>682</v>
      </c>
      <c r="E54" s="94">
        <v>333</v>
      </c>
    </row>
    <row r="55" spans="1:5" ht="12.75">
      <c r="A55" s="371"/>
      <c r="B55" s="359"/>
      <c r="C55" s="110" t="s">
        <v>655</v>
      </c>
      <c r="D55" s="93" t="s">
        <v>683</v>
      </c>
      <c r="E55" s="94">
        <v>310</v>
      </c>
    </row>
    <row r="56" spans="1:5" ht="12.75">
      <c r="A56" s="371"/>
      <c r="B56" s="359"/>
      <c r="C56" s="110" t="s">
        <v>655</v>
      </c>
      <c r="D56" s="93" t="s">
        <v>684</v>
      </c>
      <c r="E56" s="94">
        <v>455</v>
      </c>
    </row>
    <row r="57" spans="1:5" ht="12.75">
      <c r="A57" s="371"/>
      <c r="B57" s="359"/>
      <c r="C57" s="110" t="s">
        <v>655</v>
      </c>
      <c r="D57" s="93" t="s">
        <v>685</v>
      </c>
      <c r="E57" s="94">
        <v>380</v>
      </c>
    </row>
    <row r="58" spans="1:5" ht="13.5" thickBot="1">
      <c r="A58" s="372"/>
      <c r="B58" s="360"/>
      <c r="C58" s="110" t="s">
        <v>655</v>
      </c>
      <c r="D58" s="93" t="s">
        <v>686</v>
      </c>
      <c r="E58" s="94">
        <v>450</v>
      </c>
    </row>
    <row r="59" spans="1:5" ht="13.5" thickTop="1">
      <c r="A59" s="124"/>
      <c r="B59" s="109"/>
      <c r="C59" s="125"/>
      <c r="D59" s="126"/>
      <c r="E59" s="127"/>
    </row>
    <row r="60" spans="1:5" ht="12.75">
      <c r="A60" s="373"/>
      <c r="B60" s="350" t="s">
        <v>687</v>
      </c>
      <c r="C60" s="110" t="s">
        <v>652</v>
      </c>
      <c r="D60" s="93" t="s">
        <v>688</v>
      </c>
      <c r="E60" s="94">
        <v>161</v>
      </c>
    </row>
    <row r="61" spans="1:5" ht="12.75">
      <c r="A61" s="374"/>
      <c r="B61" s="351"/>
      <c r="C61" s="110" t="s">
        <v>652</v>
      </c>
      <c r="D61" s="93" t="s">
        <v>689</v>
      </c>
      <c r="E61" s="94">
        <v>295.5</v>
      </c>
    </row>
    <row r="62" spans="1:5" ht="12.75">
      <c r="A62" s="374"/>
      <c r="B62" s="351"/>
      <c r="C62" s="116" t="s">
        <v>636</v>
      </c>
      <c r="D62" s="93" t="s">
        <v>690</v>
      </c>
      <c r="E62" s="94">
        <v>97</v>
      </c>
    </row>
    <row r="63" spans="1:5" ht="12.75">
      <c r="A63" s="374"/>
      <c r="B63" s="351"/>
      <c r="C63" s="116" t="s">
        <v>636</v>
      </c>
      <c r="D63" s="93" t="s">
        <v>691</v>
      </c>
      <c r="E63" s="94">
        <v>209</v>
      </c>
    </row>
    <row r="64" spans="1:5" ht="12.75">
      <c r="A64" s="374"/>
      <c r="B64" s="351"/>
      <c r="C64" s="110" t="s">
        <v>655</v>
      </c>
      <c r="D64" s="93" t="s">
        <v>692</v>
      </c>
      <c r="E64" s="94">
        <v>103.5</v>
      </c>
    </row>
    <row r="65" spans="1:5" ht="12.75">
      <c r="A65" s="374"/>
      <c r="B65" s="351"/>
      <c r="C65" s="110" t="s">
        <v>655</v>
      </c>
      <c r="D65" s="93" t="s">
        <v>693</v>
      </c>
      <c r="E65" s="94">
        <v>166.5</v>
      </c>
    </row>
    <row r="66" spans="1:5" ht="12.75">
      <c r="A66" s="374"/>
      <c r="B66" s="351"/>
      <c r="C66" s="110" t="s">
        <v>655</v>
      </c>
      <c r="D66" s="93" t="s">
        <v>694</v>
      </c>
      <c r="E66" s="94">
        <v>164</v>
      </c>
    </row>
    <row r="67" spans="1:5" ht="12.75">
      <c r="A67" s="374"/>
      <c r="B67" s="351"/>
      <c r="C67" s="110" t="s">
        <v>655</v>
      </c>
      <c r="D67" s="93" t="s">
        <v>695</v>
      </c>
      <c r="E67" s="94">
        <v>246</v>
      </c>
    </row>
    <row r="68" spans="1:5" ht="12.75">
      <c r="A68" s="374"/>
      <c r="B68" s="351"/>
      <c r="C68" s="110" t="s">
        <v>655</v>
      </c>
      <c r="D68" s="93" t="s">
        <v>696</v>
      </c>
      <c r="E68" s="94">
        <v>265</v>
      </c>
    </row>
    <row r="69" spans="1:5" ht="12.75">
      <c r="A69" s="374"/>
      <c r="B69" s="351"/>
      <c r="C69" s="110" t="s">
        <v>655</v>
      </c>
      <c r="D69" s="93" t="s">
        <v>697</v>
      </c>
      <c r="E69" s="94">
        <v>240</v>
      </c>
    </row>
    <row r="70" spans="1:5" ht="12.75">
      <c r="A70" s="374"/>
      <c r="B70" s="351"/>
      <c r="C70" s="110" t="s">
        <v>655</v>
      </c>
      <c r="D70" s="93" t="s">
        <v>698</v>
      </c>
      <c r="E70" s="94">
        <v>350</v>
      </c>
    </row>
    <row r="71" spans="1:5" ht="12.75">
      <c r="A71" s="375"/>
      <c r="B71" s="352"/>
      <c r="C71" s="110" t="s">
        <v>655</v>
      </c>
      <c r="D71" s="93" t="s">
        <v>699</v>
      </c>
      <c r="E71" s="94">
        <v>660</v>
      </c>
    </row>
    <row r="72" spans="1:5" ht="12.75">
      <c r="A72" s="232" t="s">
        <v>702</v>
      </c>
      <c r="B72" s="232"/>
      <c r="C72" s="232"/>
      <c r="D72" s="232"/>
      <c r="E72" s="232"/>
    </row>
  </sheetData>
  <sheetProtection selectLockedCells="1" selectUnlockedCells="1"/>
  <mergeCells count="17">
    <mergeCell ref="A72:E72"/>
    <mergeCell ref="A5:A12"/>
    <mergeCell ref="A15:A20"/>
    <mergeCell ref="A22:A28"/>
    <mergeCell ref="A31:A34"/>
    <mergeCell ref="A2:E2"/>
    <mergeCell ref="A48:A58"/>
    <mergeCell ref="A60:A71"/>
    <mergeCell ref="B60:B71"/>
    <mergeCell ref="C1:E1"/>
    <mergeCell ref="A1:B1"/>
    <mergeCell ref="B5:B13"/>
    <mergeCell ref="B15:B20"/>
    <mergeCell ref="B22:B29"/>
    <mergeCell ref="A36:A47"/>
    <mergeCell ref="B31:B34"/>
    <mergeCell ref="B36:B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H44"/>
  <sheetViews>
    <sheetView zoomScalePageLayoutView="0" workbookViewId="0" topLeftCell="A25">
      <selection activeCell="B48" sqref="B48"/>
    </sheetView>
  </sheetViews>
  <sheetFormatPr defaultColWidth="9.125" defaultRowHeight="12.75"/>
  <cols>
    <col min="1" max="1" width="19.625" style="0" customWidth="1"/>
    <col min="2" max="2" width="38.125" style="0" customWidth="1"/>
    <col min="3" max="3" width="11.75390625" style="0" customWidth="1"/>
    <col min="4" max="4" width="14.125" style="0" customWidth="1"/>
    <col min="6" max="6" width="16.375" style="0" customWidth="1"/>
  </cols>
  <sheetData>
    <row r="1" spans="1:4" ht="12.75" customHeight="1">
      <c r="A1" s="344" t="s">
        <v>817</v>
      </c>
      <c r="B1" s="213"/>
      <c r="C1" s="213"/>
      <c r="D1" s="214"/>
    </row>
    <row r="2" spans="1:4" ht="12.75">
      <c r="A2" s="345"/>
      <c r="B2" s="215"/>
      <c r="C2" s="215"/>
      <c r="D2" s="216"/>
    </row>
    <row r="3" spans="1:4" ht="12.75">
      <c r="A3" s="345"/>
      <c r="B3" s="215"/>
      <c r="C3" s="215"/>
      <c r="D3" s="216"/>
    </row>
    <row r="4" spans="1:6" ht="75" customHeight="1">
      <c r="A4" s="346"/>
      <c r="B4" s="217"/>
      <c r="C4" s="217"/>
      <c r="D4" s="218"/>
      <c r="F4" s="22"/>
    </row>
    <row r="5" spans="1:4" ht="51.75" customHeight="1">
      <c r="A5" s="222" t="s">
        <v>252</v>
      </c>
      <c r="B5" s="223"/>
      <c r="C5" s="223"/>
      <c r="D5" s="224"/>
    </row>
    <row r="6" ht="20.25" customHeight="1"/>
    <row r="7" spans="1:6" ht="35.25" customHeight="1">
      <c r="A7" s="145" t="s">
        <v>705</v>
      </c>
      <c r="B7" s="145" t="s">
        <v>1</v>
      </c>
      <c r="C7" s="145" t="s">
        <v>633</v>
      </c>
      <c r="D7" s="145" t="s">
        <v>749</v>
      </c>
      <c r="F7" s="131"/>
    </row>
    <row r="8" spans="1:8" ht="15">
      <c r="A8" s="146" t="s">
        <v>706</v>
      </c>
      <c r="B8" s="74" t="s">
        <v>707</v>
      </c>
      <c r="C8" s="74" t="s">
        <v>260</v>
      </c>
      <c r="D8" s="378">
        <v>1920</v>
      </c>
      <c r="G8" s="79"/>
      <c r="H8" s="35"/>
    </row>
    <row r="9" spans="1:8" ht="15">
      <c r="A9" s="146" t="s">
        <v>706</v>
      </c>
      <c r="B9" s="74" t="s">
        <v>708</v>
      </c>
      <c r="C9" s="74" t="s">
        <v>260</v>
      </c>
      <c r="D9" s="378">
        <v>3043</v>
      </c>
      <c r="G9" s="79"/>
      <c r="H9" s="35"/>
    </row>
    <row r="10" spans="1:8" ht="15">
      <c r="A10" s="146" t="s">
        <v>709</v>
      </c>
      <c r="B10" s="74" t="s">
        <v>710</v>
      </c>
      <c r="C10" s="74" t="s">
        <v>260</v>
      </c>
      <c r="D10" s="378">
        <v>3855</v>
      </c>
      <c r="G10" s="79"/>
      <c r="H10" s="35"/>
    </row>
    <row r="11" spans="1:8" ht="15">
      <c r="A11" s="146" t="s">
        <v>706</v>
      </c>
      <c r="B11" s="74" t="s">
        <v>710</v>
      </c>
      <c r="C11" s="74" t="s">
        <v>260</v>
      </c>
      <c r="D11" s="378">
        <v>3470</v>
      </c>
      <c r="G11" s="79"/>
      <c r="H11" s="35"/>
    </row>
    <row r="12" spans="1:8" ht="15">
      <c r="A12" s="146" t="s">
        <v>706</v>
      </c>
      <c r="B12" s="74" t="s">
        <v>711</v>
      </c>
      <c r="C12" s="74" t="s">
        <v>260</v>
      </c>
      <c r="D12" s="378">
        <v>5650</v>
      </c>
      <c r="G12" s="79"/>
      <c r="H12" s="35"/>
    </row>
    <row r="13" spans="1:8" ht="15">
      <c r="A13" s="146" t="s">
        <v>706</v>
      </c>
      <c r="B13" s="74" t="s">
        <v>712</v>
      </c>
      <c r="C13" s="74" t="s">
        <v>260</v>
      </c>
      <c r="D13" s="378">
        <v>7525</v>
      </c>
      <c r="G13" s="79"/>
      <c r="H13" s="35"/>
    </row>
    <row r="14" spans="1:8" ht="15">
      <c r="A14" s="146" t="s">
        <v>713</v>
      </c>
      <c r="B14" s="74" t="s">
        <v>714</v>
      </c>
      <c r="C14" s="74" t="s">
        <v>260</v>
      </c>
      <c r="D14" s="378">
        <v>2400</v>
      </c>
      <c r="G14" s="79"/>
      <c r="H14" s="35"/>
    </row>
    <row r="15" spans="1:8" ht="15">
      <c r="A15" s="146" t="s">
        <v>713</v>
      </c>
      <c r="B15" s="74" t="s">
        <v>715</v>
      </c>
      <c r="C15" s="74" t="s">
        <v>260</v>
      </c>
      <c r="D15" s="378">
        <v>3815</v>
      </c>
      <c r="G15" s="79"/>
      <c r="H15" s="35"/>
    </row>
    <row r="16" spans="1:8" ht="15">
      <c r="A16" s="146" t="s">
        <v>713</v>
      </c>
      <c r="B16" s="74" t="s">
        <v>716</v>
      </c>
      <c r="C16" s="74" t="s">
        <v>260</v>
      </c>
      <c r="D16" s="378">
        <v>4852</v>
      </c>
      <c r="G16" s="79"/>
      <c r="H16" s="35"/>
    </row>
    <row r="17" spans="1:8" ht="15">
      <c r="A17" s="146" t="s">
        <v>713</v>
      </c>
      <c r="B17" s="74" t="s">
        <v>717</v>
      </c>
      <c r="C17" s="74" t="s">
        <v>260</v>
      </c>
      <c r="D17" s="378">
        <v>7062</v>
      </c>
      <c r="G17" s="79"/>
      <c r="H17" s="35"/>
    </row>
    <row r="18" spans="1:8" ht="15">
      <c r="A18" s="146" t="s">
        <v>718</v>
      </c>
      <c r="B18" s="74" t="s">
        <v>719</v>
      </c>
      <c r="C18" s="74" t="s">
        <v>260</v>
      </c>
      <c r="D18" s="76">
        <v>14800</v>
      </c>
      <c r="G18" s="79"/>
      <c r="H18" s="35"/>
    </row>
    <row r="19" spans="1:8" ht="15">
      <c r="A19" s="147" t="s">
        <v>720</v>
      </c>
      <c r="B19" s="74" t="s">
        <v>721</v>
      </c>
      <c r="C19" s="74" t="s">
        <v>260</v>
      </c>
      <c r="D19" s="378">
        <v>302</v>
      </c>
      <c r="G19" s="79"/>
      <c r="H19" s="35"/>
    </row>
    <row r="20" spans="1:8" ht="15">
      <c r="A20" s="147" t="s">
        <v>720</v>
      </c>
      <c r="B20" s="74" t="s">
        <v>722</v>
      </c>
      <c r="C20" s="74" t="s">
        <v>260</v>
      </c>
      <c r="D20" s="378">
        <v>603</v>
      </c>
      <c r="G20" s="79"/>
      <c r="H20" s="35"/>
    </row>
    <row r="21" spans="1:8" ht="15">
      <c r="A21" s="147" t="s">
        <v>720</v>
      </c>
      <c r="B21" s="74" t="s">
        <v>723</v>
      </c>
      <c r="C21" s="74" t="s">
        <v>260</v>
      </c>
      <c r="D21" s="378">
        <v>462</v>
      </c>
      <c r="G21" s="79"/>
      <c r="H21" s="35"/>
    </row>
    <row r="22" spans="1:8" ht="15">
      <c r="A22" s="147" t="s">
        <v>720</v>
      </c>
      <c r="B22" s="74" t="s">
        <v>724</v>
      </c>
      <c r="C22" s="74" t="s">
        <v>260</v>
      </c>
      <c r="D22" s="378">
        <v>835</v>
      </c>
      <c r="G22" s="79"/>
      <c r="H22" s="35"/>
    </row>
    <row r="23" spans="1:8" ht="15">
      <c r="A23" s="147" t="s">
        <v>725</v>
      </c>
      <c r="B23" s="74" t="s">
        <v>726</v>
      </c>
      <c r="C23" s="74" t="s">
        <v>260</v>
      </c>
      <c r="D23" s="378">
        <v>510</v>
      </c>
      <c r="G23" s="79"/>
      <c r="H23" s="35"/>
    </row>
    <row r="24" spans="1:8" ht="15">
      <c r="A24" s="147" t="s">
        <v>725</v>
      </c>
      <c r="B24" s="74" t="s">
        <v>727</v>
      </c>
      <c r="C24" s="74" t="s">
        <v>260</v>
      </c>
      <c r="D24" s="378">
        <v>821</v>
      </c>
      <c r="G24" s="79"/>
      <c r="H24" s="35"/>
    </row>
    <row r="25" spans="1:8" ht="15">
      <c r="A25" s="147" t="s">
        <v>725</v>
      </c>
      <c r="B25" s="74" t="s">
        <v>728</v>
      </c>
      <c r="C25" s="74" t="s">
        <v>260</v>
      </c>
      <c r="D25" s="378">
        <v>1270</v>
      </c>
      <c r="G25" s="79"/>
      <c r="H25" s="35"/>
    </row>
    <row r="26" spans="1:8" ht="15">
      <c r="A26" s="147" t="s">
        <v>725</v>
      </c>
      <c r="B26" s="74" t="s">
        <v>729</v>
      </c>
      <c r="C26" s="74" t="s">
        <v>260</v>
      </c>
      <c r="D26" s="378">
        <v>1780</v>
      </c>
      <c r="G26" s="79"/>
      <c r="H26" s="35"/>
    </row>
    <row r="27" spans="1:8" ht="15">
      <c r="A27" s="147" t="s">
        <v>730</v>
      </c>
      <c r="B27" s="74" t="s">
        <v>731</v>
      </c>
      <c r="C27" s="74" t="s">
        <v>260</v>
      </c>
      <c r="D27" s="378">
        <v>210</v>
      </c>
      <c r="G27" s="79"/>
      <c r="H27" s="35"/>
    </row>
    <row r="28" spans="1:8" ht="15">
      <c r="A28" s="147" t="s">
        <v>730</v>
      </c>
      <c r="B28" s="74" t="s">
        <v>732</v>
      </c>
      <c r="C28" s="74" t="s">
        <v>260</v>
      </c>
      <c r="D28" s="378">
        <v>380</v>
      </c>
      <c r="G28" s="79"/>
      <c r="H28" s="35"/>
    </row>
    <row r="29" spans="1:8" ht="15">
      <c r="A29" s="147" t="s">
        <v>730</v>
      </c>
      <c r="B29" s="74" t="s">
        <v>733</v>
      </c>
      <c r="C29" s="74" t="s">
        <v>260</v>
      </c>
      <c r="D29" s="378">
        <v>324</v>
      </c>
      <c r="G29" s="79"/>
      <c r="H29" s="35"/>
    </row>
    <row r="30" spans="1:8" ht="15">
      <c r="A30" s="147" t="s">
        <v>730</v>
      </c>
      <c r="B30" s="74" t="s">
        <v>734</v>
      </c>
      <c r="C30" s="74" t="s">
        <v>260</v>
      </c>
      <c r="D30" s="378">
        <v>585</v>
      </c>
      <c r="G30" s="79"/>
      <c r="H30" s="35"/>
    </row>
    <row r="31" spans="1:7" ht="15">
      <c r="A31" s="147" t="s">
        <v>713</v>
      </c>
      <c r="B31" s="74" t="s">
        <v>735</v>
      </c>
      <c r="C31" s="74" t="s">
        <v>260</v>
      </c>
      <c r="D31" s="76">
        <v>315</v>
      </c>
      <c r="G31" s="79"/>
    </row>
    <row r="32" spans="1:7" ht="15">
      <c r="A32" s="147" t="s">
        <v>713</v>
      </c>
      <c r="B32" s="74" t="s">
        <v>736</v>
      </c>
      <c r="C32" s="74" t="s">
        <v>260</v>
      </c>
      <c r="D32" s="76">
        <v>310</v>
      </c>
      <c r="G32" s="79"/>
    </row>
    <row r="33" spans="1:7" ht="15">
      <c r="A33" s="147" t="s">
        <v>713</v>
      </c>
      <c r="B33" s="74" t="s">
        <v>737</v>
      </c>
      <c r="C33" s="74" t="s">
        <v>260</v>
      </c>
      <c r="D33" s="76">
        <v>558</v>
      </c>
      <c r="G33" s="79"/>
    </row>
    <row r="34" spans="1:7" ht="15">
      <c r="A34" s="147" t="s">
        <v>713</v>
      </c>
      <c r="B34" s="74" t="s">
        <v>738</v>
      </c>
      <c r="C34" s="74" t="s">
        <v>260</v>
      </c>
      <c r="D34" s="76">
        <v>485</v>
      </c>
      <c r="G34" s="79"/>
    </row>
    <row r="35" spans="1:7" ht="15">
      <c r="A35" s="147" t="s">
        <v>713</v>
      </c>
      <c r="B35" s="74" t="s">
        <v>739</v>
      </c>
      <c r="C35" s="74" t="s">
        <v>260</v>
      </c>
      <c r="D35" s="76">
        <v>875</v>
      </c>
      <c r="G35" s="79"/>
    </row>
    <row r="36" spans="1:7" ht="15">
      <c r="A36" s="147" t="s">
        <v>713</v>
      </c>
      <c r="B36" s="74" t="s">
        <v>740</v>
      </c>
      <c r="C36" s="74" t="s">
        <v>260</v>
      </c>
      <c r="D36" s="76">
        <v>681</v>
      </c>
      <c r="G36" s="79"/>
    </row>
    <row r="37" spans="1:7" ht="15">
      <c r="A37" s="147" t="s">
        <v>713</v>
      </c>
      <c r="B37" s="74" t="s">
        <v>741</v>
      </c>
      <c r="C37" s="74" t="s">
        <v>260</v>
      </c>
      <c r="D37" s="76">
        <v>1230</v>
      </c>
      <c r="G37" s="79"/>
    </row>
    <row r="38" spans="1:7" ht="15">
      <c r="A38" s="147" t="s">
        <v>713</v>
      </c>
      <c r="B38" s="74" t="s">
        <v>742</v>
      </c>
      <c r="C38" s="74" t="s">
        <v>260</v>
      </c>
      <c r="D38" s="76">
        <v>933</v>
      </c>
      <c r="G38" s="79"/>
    </row>
    <row r="39" spans="1:7" ht="15">
      <c r="A39" s="147" t="s">
        <v>713</v>
      </c>
      <c r="B39" s="74" t="s">
        <v>743</v>
      </c>
      <c r="C39" s="74" t="s">
        <v>260</v>
      </c>
      <c r="D39" s="76">
        <v>1685</v>
      </c>
      <c r="G39" s="79"/>
    </row>
    <row r="40" spans="1:7" ht="15">
      <c r="A40" s="147" t="s">
        <v>713</v>
      </c>
      <c r="B40" s="74" t="s">
        <v>744</v>
      </c>
      <c r="C40" s="74" t="s">
        <v>260</v>
      </c>
      <c r="D40" s="76">
        <v>610</v>
      </c>
      <c r="G40" s="79"/>
    </row>
    <row r="41" spans="1:7" ht="15">
      <c r="A41" s="147" t="s">
        <v>713</v>
      </c>
      <c r="B41" s="74" t="s">
        <v>745</v>
      </c>
      <c r="C41" s="74" t="s">
        <v>260</v>
      </c>
      <c r="D41" s="76">
        <v>945</v>
      </c>
      <c r="G41" s="79"/>
    </row>
    <row r="42" spans="1:7" ht="15">
      <c r="A42" s="147" t="s">
        <v>713</v>
      </c>
      <c r="B42" s="74" t="s">
        <v>746</v>
      </c>
      <c r="C42" s="74" t="s">
        <v>260</v>
      </c>
      <c r="D42" s="76">
        <v>1485</v>
      </c>
      <c r="G42" s="79"/>
    </row>
    <row r="43" spans="1:7" ht="15">
      <c r="A43" s="147" t="s">
        <v>713</v>
      </c>
      <c r="B43" s="74" t="s">
        <v>747</v>
      </c>
      <c r="C43" s="74" t="s">
        <v>260</v>
      </c>
      <c r="D43" s="76">
        <v>2145</v>
      </c>
      <c r="G43" s="79"/>
    </row>
    <row r="44" spans="1:4" ht="12.75">
      <c r="A44" s="232" t="s">
        <v>748</v>
      </c>
      <c r="B44" s="232"/>
      <c r="C44" s="232"/>
      <c r="D44" s="232"/>
    </row>
  </sheetData>
  <sheetProtection selectLockedCells="1" selectUnlockedCells="1"/>
  <mergeCells count="3">
    <mergeCell ref="A5:D5"/>
    <mergeCell ref="A1:D4"/>
    <mergeCell ref="A44:D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G15"/>
  <sheetViews>
    <sheetView zoomScalePageLayoutView="0" workbookViewId="0" topLeftCell="A4">
      <selection activeCell="B18" sqref="B18"/>
    </sheetView>
  </sheetViews>
  <sheetFormatPr defaultColWidth="9.125" defaultRowHeight="12.75"/>
  <cols>
    <col min="1" max="1" width="55.75390625" style="0" customWidth="1"/>
    <col min="2" max="2" width="25.00390625" style="0" customWidth="1"/>
    <col min="3" max="3" width="14.125" style="0" hidden="1" customWidth="1"/>
    <col min="5" max="5" width="16.375" style="0" customWidth="1"/>
  </cols>
  <sheetData>
    <row r="1" spans="1:3" ht="12.75" customHeight="1">
      <c r="A1" s="344" t="s">
        <v>817</v>
      </c>
      <c r="B1" s="213"/>
      <c r="C1" s="214"/>
    </row>
    <row r="2" spans="1:3" ht="12.75">
      <c r="A2" s="345"/>
      <c r="B2" s="215"/>
      <c r="C2" s="216"/>
    </row>
    <row r="3" spans="1:3" ht="12.75">
      <c r="A3" s="345"/>
      <c r="B3" s="215"/>
      <c r="C3" s="216"/>
    </row>
    <row r="4" spans="1:5" ht="75" customHeight="1">
      <c r="A4" s="346"/>
      <c r="B4" s="217"/>
      <c r="C4" s="218"/>
      <c r="E4" s="22"/>
    </row>
    <row r="5" spans="1:3" ht="51.75" customHeight="1">
      <c r="A5" s="222" t="s">
        <v>252</v>
      </c>
      <c r="B5" s="223"/>
      <c r="C5" s="224"/>
    </row>
    <row r="6" ht="20.25" customHeight="1"/>
    <row r="7" spans="1:5" ht="35.25" customHeight="1">
      <c r="A7" s="149" t="s">
        <v>1</v>
      </c>
      <c r="B7" s="149" t="s">
        <v>755</v>
      </c>
      <c r="C7" s="148"/>
      <c r="E7" s="131"/>
    </row>
    <row r="8" spans="1:7" ht="12.75">
      <c r="A8" s="74" t="s">
        <v>750</v>
      </c>
      <c r="B8" s="76">
        <v>78.5</v>
      </c>
      <c r="C8" s="79"/>
      <c r="F8" s="79"/>
      <c r="G8" s="35"/>
    </row>
    <row r="9" spans="1:7" ht="12.75">
      <c r="A9" s="74" t="s">
        <v>956</v>
      </c>
      <c r="B9" s="76">
        <v>76</v>
      </c>
      <c r="C9" s="79"/>
      <c r="F9" s="79"/>
      <c r="G9" s="35"/>
    </row>
    <row r="10" spans="1:7" ht="12.75">
      <c r="A10" s="74" t="s">
        <v>957</v>
      </c>
      <c r="B10" s="76">
        <v>76</v>
      </c>
      <c r="C10" s="79"/>
      <c r="F10" s="79"/>
      <c r="G10" s="35"/>
    </row>
    <row r="11" spans="1:7" ht="12.75">
      <c r="A11" s="74" t="s">
        <v>751</v>
      </c>
      <c r="B11" s="76">
        <v>70</v>
      </c>
      <c r="C11" s="79"/>
      <c r="F11" s="79"/>
      <c r="G11" s="35"/>
    </row>
    <row r="12" spans="1:7" ht="12.75">
      <c r="A12" s="74" t="s">
        <v>752</v>
      </c>
      <c r="B12" s="76">
        <v>68</v>
      </c>
      <c r="C12" s="79"/>
      <c r="F12" s="79"/>
      <c r="G12" s="35"/>
    </row>
    <row r="13" spans="1:7" ht="12.75">
      <c r="A13" s="74" t="s">
        <v>753</v>
      </c>
      <c r="B13" s="76">
        <v>65</v>
      </c>
      <c r="C13" s="79"/>
      <c r="F13" s="79"/>
      <c r="G13" s="35"/>
    </row>
    <row r="14" spans="1:7" ht="12.75">
      <c r="A14" s="74" t="s">
        <v>754</v>
      </c>
      <c r="B14" s="76">
        <v>65</v>
      </c>
      <c r="C14" s="79"/>
      <c r="F14" s="79"/>
      <c r="G14" s="35"/>
    </row>
    <row r="15" spans="1:3" ht="12.75">
      <c r="A15" s="376" t="s">
        <v>748</v>
      </c>
      <c r="B15" s="376"/>
      <c r="C15" s="376"/>
    </row>
  </sheetData>
  <sheetProtection selectLockedCells="1" selectUnlockedCells="1"/>
  <mergeCells count="3">
    <mergeCell ref="A1:C4"/>
    <mergeCell ref="A5:C5"/>
    <mergeCell ref="A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F33"/>
  <sheetViews>
    <sheetView zoomScalePageLayoutView="0" workbookViewId="0" topLeftCell="A7">
      <selection activeCell="B35" sqref="B35"/>
    </sheetView>
  </sheetViews>
  <sheetFormatPr defaultColWidth="9.125" defaultRowHeight="12.75"/>
  <cols>
    <col min="1" max="1" width="37.25390625" style="0" customWidth="1"/>
    <col min="2" max="2" width="35.875" style="0" customWidth="1"/>
    <col min="4" max="4" width="16.375" style="0" customWidth="1"/>
  </cols>
  <sheetData>
    <row r="1" spans="1:2" ht="12.75" customHeight="1">
      <c r="A1" s="344" t="s">
        <v>817</v>
      </c>
      <c r="B1" s="214"/>
    </row>
    <row r="2" spans="1:2" ht="12.75">
      <c r="A2" s="345"/>
      <c r="B2" s="216"/>
    </row>
    <row r="3" spans="1:2" ht="12.75">
      <c r="A3" s="345"/>
      <c r="B3" s="216"/>
    </row>
    <row r="4" spans="1:4" ht="68.25" customHeight="1">
      <c r="A4" s="346"/>
      <c r="B4" s="218"/>
      <c r="D4" s="22"/>
    </row>
    <row r="5" spans="1:2" ht="51.75" customHeight="1">
      <c r="A5" s="222" t="s">
        <v>252</v>
      </c>
      <c r="B5" s="224"/>
    </row>
    <row r="6" ht="20.25" customHeight="1"/>
    <row r="7" spans="1:4" ht="35.25" customHeight="1">
      <c r="A7" s="151" t="s">
        <v>1</v>
      </c>
      <c r="B7" s="151" t="s">
        <v>756</v>
      </c>
      <c r="D7" s="131"/>
    </row>
    <row r="8" spans="1:6" ht="12.75">
      <c r="A8" s="152" t="s">
        <v>757</v>
      </c>
      <c r="B8" s="150">
        <v>36</v>
      </c>
      <c r="E8" s="79"/>
      <c r="F8" s="35"/>
    </row>
    <row r="9" spans="1:6" ht="12.75">
      <c r="A9" s="152" t="s">
        <v>759</v>
      </c>
      <c r="B9" s="150">
        <v>64</v>
      </c>
      <c r="E9" s="79"/>
      <c r="F9" s="35"/>
    </row>
    <row r="10" spans="1:6" ht="12.75">
      <c r="A10" s="152" t="s">
        <v>758</v>
      </c>
      <c r="B10" s="150">
        <v>22</v>
      </c>
      <c r="E10" s="79"/>
      <c r="F10" s="35"/>
    </row>
    <row r="11" spans="1:6" ht="12.75">
      <c r="A11" s="152" t="s">
        <v>760</v>
      </c>
      <c r="B11" s="150">
        <v>33</v>
      </c>
      <c r="E11" s="79"/>
      <c r="F11" s="35"/>
    </row>
    <row r="12" spans="1:6" ht="12.75">
      <c r="A12" s="152" t="s">
        <v>761</v>
      </c>
      <c r="B12" s="150">
        <v>40</v>
      </c>
      <c r="E12" s="79"/>
      <c r="F12" s="35"/>
    </row>
    <row r="13" spans="1:6" ht="12.75">
      <c r="A13" s="152" t="s">
        <v>762</v>
      </c>
      <c r="B13" s="150">
        <v>75</v>
      </c>
      <c r="E13" s="79"/>
      <c r="F13" s="35"/>
    </row>
    <row r="14" spans="1:6" ht="12.75">
      <c r="A14" s="152" t="s">
        <v>763</v>
      </c>
      <c r="B14" s="150">
        <v>22</v>
      </c>
      <c r="E14" s="79"/>
      <c r="F14" s="35"/>
    </row>
    <row r="15" spans="1:6" ht="12.75">
      <c r="A15" s="152" t="s">
        <v>764</v>
      </c>
      <c r="B15" s="150">
        <v>50</v>
      </c>
      <c r="E15" s="79"/>
      <c r="F15" s="35"/>
    </row>
    <row r="16" spans="1:6" ht="12.75">
      <c r="A16" s="152" t="s">
        <v>765</v>
      </c>
      <c r="B16" s="150">
        <v>18</v>
      </c>
      <c r="E16" s="79"/>
      <c r="F16" s="35"/>
    </row>
    <row r="17" spans="1:6" ht="12.75">
      <c r="A17" s="152" t="s">
        <v>766</v>
      </c>
      <c r="B17" s="150">
        <v>18</v>
      </c>
      <c r="E17" s="79"/>
      <c r="F17" s="35"/>
    </row>
    <row r="18" spans="1:6" ht="12.75">
      <c r="A18" s="152" t="s">
        <v>767</v>
      </c>
      <c r="B18" s="150">
        <v>25</v>
      </c>
      <c r="E18" s="79"/>
      <c r="F18" s="35"/>
    </row>
    <row r="19" spans="1:6" ht="12.75">
      <c r="A19" s="152" t="s">
        <v>768</v>
      </c>
      <c r="B19" s="150">
        <v>25</v>
      </c>
      <c r="E19" s="79"/>
      <c r="F19" s="35"/>
    </row>
    <row r="20" spans="1:6" ht="12.75">
      <c r="A20" s="152" t="s">
        <v>769</v>
      </c>
      <c r="B20" s="150">
        <v>40</v>
      </c>
      <c r="E20" s="79"/>
      <c r="F20" s="35"/>
    </row>
    <row r="21" spans="1:6" ht="12.75">
      <c r="A21" s="152" t="s">
        <v>770</v>
      </c>
      <c r="B21" s="150">
        <v>54</v>
      </c>
      <c r="E21" s="79"/>
      <c r="F21" s="35"/>
    </row>
    <row r="22" spans="1:6" ht="12.75">
      <c r="A22" s="152" t="s">
        <v>771</v>
      </c>
      <c r="B22" s="150">
        <v>45</v>
      </c>
      <c r="E22" s="79"/>
      <c r="F22" s="35"/>
    </row>
    <row r="23" spans="1:6" ht="12.75">
      <c r="A23" s="152" t="s">
        <v>772</v>
      </c>
      <c r="B23" s="150">
        <v>62</v>
      </c>
      <c r="E23" s="79"/>
      <c r="F23" s="35"/>
    </row>
    <row r="24" spans="1:6" ht="12.75">
      <c r="A24" s="152" t="s">
        <v>773</v>
      </c>
      <c r="B24" s="150">
        <v>14</v>
      </c>
      <c r="E24" s="79"/>
      <c r="F24" s="35"/>
    </row>
    <row r="25" spans="1:6" ht="12.75">
      <c r="A25" s="152" t="s">
        <v>774</v>
      </c>
      <c r="B25" s="150">
        <v>16</v>
      </c>
      <c r="E25" s="79"/>
      <c r="F25" s="35"/>
    </row>
    <row r="26" spans="1:6" ht="12.75">
      <c r="A26" s="152" t="s">
        <v>775</v>
      </c>
      <c r="B26" s="150">
        <v>27</v>
      </c>
      <c r="E26" s="79"/>
      <c r="F26" s="35"/>
    </row>
    <row r="27" spans="1:6" ht="12.75">
      <c r="A27" s="152" t="s">
        <v>775</v>
      </c>
      <c r="B27" s="150">
        <v>27</v>
      </c>
      <c r="E27" s="79"/>
      <c r="F27" s="35"/>
    </row>
    <row r="28" spans="1:6" ht="12.75">
      <c r="A28" s="152" t="s">
        <v>775</v>
      </c>
      <c r="B28" s="150">
        <v>52</v>
      </c>
      <c r="E28" s="79"/>
      <c r="F28" s="35"/>
    </row>
    <row r="29" spans="1:6" ht="12.75">
      <c r="A29" s="152" t="s">
        <v>776</v>
      </c>
      <c r="B29" s="150">
        <v>22</v>
      </c>
      <c r="E29" s="79"/>
      <c r="F29" s="35"/>
    </row>
    <row r="30" spans="1:6" ht="12.75">
      <c r="A30" s="152" t="s">
        <v>777</v>
      </c>
      <c r="B30" s="150">
        <v>65.5</v>
      </c>
      <c r="E30" s="79"/>
      <c r="F30" s="35"/>
    </row>
    <row r="31" spans="1:6" ht="12.75">
      <c r="A31" s="152" t="s">
        <v>778</v>
      </c>
      <c r="B31" s="150">
        <v>83.5</v>
      </c>
      <c r="E31" s="79"/>
      <c r="F31" s="35"/>
    </row>
    <row r="32" spans="1:6" ht="12.75">
      <c r="A32" s="152" t="s">
        <v>779</v>
      </c>
      <c r="B32" s="150">
        <v>107.5</v>
      </c>
      <c r="E32" s="79"/>
      <c r="F32" s="35"/>
    </row>
    <row r="33" spans="1:2" ht="12.75">
      <c r="A33" s="376" t="s">
        <v>748</v>
      </c>
      <c r="B33" s="376"/>
    </row>
  </sheetData>
  <sheetProtection selectLockedCells="1" selectUnlockedCells="1"/>
  <mergeCells count="3">
    <mergeCell ref="A1:B4"/>
    <mergeCell ref="A5:B5"/>
    <mergeCell ref="A33:B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H19"/>
  <sheetViews>
    <sheetView zoomScalePageLayoutView="0" workbookViewId="0" topLeftCell="B5">
      <selection activeCell="D22" sqref="D22"/>
    </sheetView>
  </sheetViews>
  <sheetFormatPr defaultColWidth="9.125" defaultRowHeight="12.75"/>
  <cols>
    <col min="1" max="1" width="19.625" style="0" customWidth="1"/>
    <col min="2" max="2" width="38.125" style="0" customWidth="1"/>
    <col min="3" max="3" width="11.75390625" style="0" customWidth="1"/>
    <col min="4" max="4" width="14.125" style="0" customWidth="1"/>
    <col min="6" max="6" width="16.375" style="0" customWidth="1"/>
  </cols>
  <sheetData>
    <row r="1" spans="1:4" ht="12.75" customHeight="1">
      <c r="A1" s="344" t="s">
        <v>817</v>
      </c>
      <c r="B1" s="213"/>
      <c r="C1" s="213"/>
      <c r="D1" s="214"/>
    </row>
    <row r="2" spans="1:4" ht="12.75">
      <c r="A2" s="345"/>
      <c r="B2" s="215"/>
      <c r="C2" s="215"/>
      <c r="D2" s="216"/>
    </row>
    <row r="3" spans="1:4" ht="12.75">
      <c r="A3" s="345"/>
      <c r="B3" s="215"/>
      <c r="C3" s="215"/>
      <c r="D3" s="216"/>
    </row>
    <row r="4" spans="1:6" ht="75" customHeight="1">
      <c r="A4" s="346"/>
      <c r="B4" s="217"/>
      <c r="C4" s="217"/>
      <c r="D4" s="218"/>
      <c r="F4" s="22"/>
    </row>
    <row r="5" spans="1:4" ht="51.75" customHeight="1">
      <c r="A5" s="222" t="s">
        <v>252</v>
      </c>
      <c r="B5" s="223"/>
      <c r="C5" s="223"/>
      <c r="D5" s="224"/>
    </row>
    <row r="6" ht="20.25" customHeight="1"/>
    <row r="7" spans="1:6" ht="35.25" customHeight="1">
      <c r="A7" s="156" t="s">
        <v>792</v>
      </c>
      <c r="B7" s="157" t="s">
        <v>793</v>
      </c>
      <c r="C7" s="157" t="s">
        <v>633</v>
      </c>
      <c r="D7" s="158" t="s">
        <v>794</v>
      </c>
      <c r="F7" s="131"/>
    </row>
    <row r="8" spans="1:8" ht="15.75">
      <c r="A8" s="153" t="s">
        <v>780</v>
      </c>
      <c r="B8" s="154" t="s">
        <v>781</v>
      </c>
      <c r="C8" s="52" t="s">
        <v>260</v>
      </c>
      <c r="D8" s="155">
        <v>71</v>
      </c>
      <c r="G8" s="159"/>
      <c r="H8" s="35"/>
    </row>
    <row r="9" spans="1:8" ht="15.75">
      <c r="A9" s="153" t="s">
        <v>780</v>
      </c>
      <c r="B9" s="154" t="s">
        <v>782</v>
      </c>
      <c r="C9" s="52" t="s">
        <v>260</v>
      </c>
      <c r="D9" s="155">
        <v>97</v>
      </c>
      <c r="G9" s="159"/>
      <c r="H9" s="35"/>
    </row>
    <row r="10" spans="1:8" ht="15.75">
      <c r="A10" s="153" t="s">
        <v>780</v>
      </c>
      <c r="B10" s="154" t="s">
        <v>783</v>
      </c>
      <c r="C10" s="52" t="s">
        <v>260</v>
      </c>
      <c r="D10" s="155">
        <v>185</v>
      </c>
      <c r="G10" s="159"/>
      <c r="H10" s="35"/>
    </row>
    <row r="11" spans="1:8" ht="15.75">
      <c r="A11" s="153" t="s">
        <v>780</v>
      </c>
      <c r="B11" s="154" t="s">
        <v>784</v>
      </c>
      <c r="C11" s="52" t="s">
        <v>260</v>
      </c>
      <c r="D11" s="155">
        <v>100</v>
      </c>
      <c r="G11" s="159"/>
      <c r="H11" s="35"/>
    </row>
    <row r="12" spans="1:8" ht="15.75">
      <c r="A12" s="153" t="s">
        <v>780</v>
      </c>
      <c r="B12" s="154" t="s">
        <v>785</v>
      </c>
      <c r="C12" s="52" t="s">
        <v>260</v>
      </c>
      <c r="D12" s="155">
        <v>185</v>
      </c>
      <c r="G12" s="159"/>
      <c r="H12" s="35"/>
    </row>
    <row r="13" spans="1:8" ht="15.75">
      <c r="A13" s="153" t="s">
        <v>780</v>
      </c>
      <c r="B13" s="154" t="s">
        <v>786</v>
      </c>
      <c r="C13" s="52" t="s">
        <v>260</v>
      </c>
      <c r="D13" s="155">
        <v>197</v>
      </c>
      <c r="G13" s="159"/>
      <c r="H13" s="35"/>
    </row>
    <row r="14" spans="1:8" ht="15.75">
      <c r="A14" s="153" t="s">
        <v>780</v>
      </c>
      <c r="B14" s="154" t="s">
        <v>787</v>
      </c>
      <c r="C14" s="52" t="s">
        <v>260</v>
      </c>
      <c r="D14" s="155">
        <v>210</v>
      </c>
      <c r="G14" s="159"/>
      <c r="H14" s="35"/>
    </row>
    <row r="15" spans="1:8" ht="15.75">
      <c r="A15" s="153" t="s">
        <v>780</v>
      </c>
      <c r="B15" s="154" t="s">
        <v>788</v>
      </c>
      <c r="C15" s="52" t="s">
        <v>260</v>
      </c>
      <c r="D15" s="155">
        <v>50.5</v>
      </c>
      <c r="G15" s="159"/>
      <c r="H15" s="35"/>
    </row>
    <row r="16" spans="1:8" ht="15.75">
      <c r="A16" s="153" t="s">
        <v>780</v>
      </c>
      <c r="B16" s="154" t="s">
        <v>789</v>
      </c>
      <c r="C16" s="52" t="s">
        <v>260</v>
      </c>
      <c r="D16" s="155">
        <v>62.5</v>
      </c>
      <c r="G16" s="159"/>
      <c r="H16" s="35"/>
    </row>
    <row r="17" spans="1:8" ht="15.75">
      <c r="A17" s="153" t="s">
        <v>780</v>
      </c>
      <c r="B17" s="154" t="s">
        <v>790</v>
      </c>
      <c r="C17" s="52" t="s">
        <v>260</v>
      </c>
      <c r="D17" s="155">
        <v>72</v>
      </c>
      <c r="G17" s="159"/>
      <c r="H17" s="35"/>
    </row>
    <row r="18" spans="1:8" ht="15.75">
      <c r="A18" s="153" t="s">
        <v>780</v>
      </c>
      <c r="B18" s="154" t="s">
        <v>791</v>
      </c>
      <c r="C18" s="52" t="s">
        <v>260</v>
      </c>
      <c r="D18" s="155">
        <v>110</v>
      </c>
      <c r="G18" s="159"/>
      <c r="H18" s="35"/>
    </row>
    <row r="19" spans="1:7" ht="12.75">
      <c r="A19" s="376" t="s">
        <v>748</v>
      </c>
      <c r="B19" s="376"/>
      <c r="C19" s="376"/>
      <c r="D19" s="376"/>
      <c r="G19" s="35"/>
    </row>
  </sheetData>
  <sheetProtection selectLockedCells="1" selectUnlockedCells="1"/>
  <mergeCells count="3">
    <mergeCell ref="A1:D4"/>
    <mergeCell ref="A5:D5"/>
    <mergeCell ref="A19:D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F15"/>
  <sheetViews>
    <sheetView zoomScalePageLayoutView="0" workbookViewId="0" topLeftCell="A4">
      <selection activeCell="B20" sqref="B20"/>
    </sheetView>
  </sheetViews>
  <sheetFormatPr defaultColWidth="9.125" defaultRowHeight="12.75"/>
  <cols>
    <col min="1" max="1" width="46.00390625" style="0" customWidth="1"/>
    <col min="2" max="2" width="25.625" style="0" customWidth="1"/>
    <col min="4" max="4" width="16.375" style="0" customWidth="1"/>
  </cols>
  <sheetData>
    <row r="1" spans="1:2" ht="12.75" customHeight="1">
      <c r="A1" s="344" t="s">
        <v>817</v>
      </c>
      <c r="B1" s="214"/>
    </row>
    <row r="2" spans="1:2" ht="12.75">
      <c r="A2" s="345"/>
      <c r="B2" s="216"/>
    </row>
    <row r="3" spans="1:2" ht="12.75">
      <c r="A3" s="345"/>
      <c r="B3" s="216"/>
    </row>
    <row r="4" spans="1:4" ht="75" customHeight="1">
      <c r="A4" s="346"/>
      <c r="B4" s="218"/>
      <c r="D4" s="22"/>
    </row>
    <row r="5" spans="1:2" ht="51.75" customHeight="1">
      <c r="A5" s="222" t="s">
        <v>252</v>
      </c>
      <c r="B5" s="224"/>
    </row>
    <row r="6" ht="20.25" customHeight="1"/>
    <row r="7" spans="1:4" ht="35.25" customHeight="1">
      <c r="A7" s="149" t="s">
        <v>1</v>
      </c>
      <c r="B7" s="149" t="s">
        <v>756</v>
      </c>
      <c r="D7" s="131"/>
    </row>
    <row r="8" spans="1:6" ht="15.75">
      <c r="A8" s="161" t="s">
        <v>795</v>
      </c>
      <c r="B8" s="162">
        <v>112</v>
      </c>
      <c r="E8" s="79"/>
      <c r="F8" s="88"/>
    </row>
    <row r="9" spans="1:6" ht="15.75">
      <c r="A9" s="161" t="s">
        <v>796</v>
      </c>
      <c r="B9" s="162">
        <v>128</v>
      </c>
      <c r="E9" s="79"/>
      <c r="F9" s="88"/>
    </row>
    <row r="10" spans="1:6" ht="15.75">
      <c r="A10" s="161" t="s">
        <v>797</v>
      </c>
      <c r="B10" s="162">
        <v>141</v>
      </c>
      <c r="E10" s="79"/>
      <c r="F10" s="88"/>
    </row>
    <row r="11" spans="1:6" ht="15.75">
      <c r="A11" s="161" t="s">
        <v>798</v>
      </c>
      <c r="B11" s="162">
        <v>147.5</v>
      </c>
      <c r="E11" s="79"/>
      <c r="F11" s="88"/>
    </row>
    <row r="12" spans="1:6" ht="15.75">
      <c r="A12" s="161" t="s">
        <v>799</v>
      </c>
      <c r="B12" s="162">
        <v>176</v>
      </c>
      <c r="E12" s="79"/>
      <c r="F12" s="88"/>
    </row>
    <row r="13" spans="1:6" ht="15.75">
      <c r="A13" s="161" t="s">
        <v>800</v>
      </c>
      <c r="B13" s="162">
        <v>296</v>
      </c>
      <c r="E13" s="79"/>
      <c r="F13" s="88"/>
    </row>
    <row r="14" spans="1:6" ht="15.75">
      <c r="A14" s="161" t="s">
        <v>801</v>
      </c>
      <c r="B14" s="162">
        <v>362</v>
      </c>
      <c r="E14" s="79"/>
      <c r="F14" s="88"/>
    </row>
    <row r="15" spans="1:2" ht="12.75">
      <c r="A15" s="376" t="s">
        <v>748</v>
      </c>
      <c r="B15" s="376"/>
    </row>
  </sheetData>
  <sheetProtection selectLockedCells="1" selectUnlockedCells="1"/>
  <mergeCells count="3">
    <mergeCell ref="A1:B4"/>
    <mergeCell ref="A5:B5"/>
    <mergeCell ref="A15:B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F21"/>
  <sheetViews>
    <sheetView zoomScalePageLayoutView="0" workbookViewId="0" topLeftCell="A5">
      <selection activeCell="D19" sqref="D19"/>
    </sheetView>
  </sheetViews>
  <sheetFormatPr defaultColWidth="9.125" defaultRowHeight="12.75"/>
  <cols>
    <col min="1" max="1" width="38.25390625" style="0" customWidth="1"/>
    <col min="2" max="2" width="35.625" style="0" customWidth="1"/>
    <col min="4" max="4" width="16.375" style="0" customWidth="1"/>
  </cols>
  <sheetData>
    <row r="1" spans="1:2" ht="12.75" customHeight="1">
      <c r="A1" s="344" t="s">
        <v>817</v>
      </c>
      <c r="B1" s="214"/>
    </row>
    <row r="2" spans="1:2" ht="12.75">
      <c r="A2" s="345"/>
      <c r="B2" s="216"/>
    </row>
    <row r="3" spans="1:2" ht="12.75">
      <c r="A3" s="345"/>
      <c r="B3" s="216"/>
    </row>
    <row r="4" spans="1:4" ht="75" customHeight="1">
      <c r="A4" s="346"/>
      <c r="B4" s="218"/>
      <c r="D4" s="22"/>
    </row>
    <row r="5" spans="1:2" ht="51.75" customHeight="1">
      <c r="A5" s="222" t="s">
        <v>252</v>
      </c>
      <c r="B5" s="224"/>
    </row>
    <row r="6" ht="20.25" customHeight="1"/>
    <row r="7" spans="1:4" ht="35.25" customHeight="1">
      <c r="A7" s="149" t="s">
        <v>1</v>
      </c>
      <c r="B7" s="149" t="s">
        <v>756</v>
      </c>
      <c r="D7" s="131"/>
    </row>
    <row r="8" spans="1:6" ht="15">
      <c r="A8" s="165" t="s">
        <v>802</v>
      </c>
      <c r="B8" s="163">
        <v>17</v>
      </c>
      <c r="E8" s="164"/>
      <c r="F8" s="88"/>
    </row>
    <row r="9" spans="1:6" ht="15">
      <c r="A9" s="165" t="s">
        <v>803</v>
      </c>
      <c r="B9" s="163">
        <v>17</v>
      </c>
      <c r="E9" s="164"/>
      <c r="F9" s="88"/>
    </row>
    <row r="10" spans="1:6" ht="15">
      <c r="A10" s="165" t="s">
        <v>804</v>
      </c>
      <c r="B10" s="163">
        <v>17</v>
      </c>
      <c r="E10" s="164"/>
      <c r="F10" s="88"/>
    </row>
    <row r="11" spans="1:6" ht="15">
      <c r="A11" s="165" t="s">
        <v>805</v>
      </c>
      <c r="B11" s="163">
        <v>31</v>
      </c>
      <c r="E11" s="164"/>
      <c r="F11" s="88"/>
    </row>
    <row r="12" spans="1:6" ht="15">
      <c r="A12" s="165" t="s">
        <v>806</v>
      </c>
      <c r="B12" s="163">
        <v>36</v>
      </c>
      <c r="E12" s="164"/>
      <c r="F12" s="88"/>
    </row>
    <row r="13" spans="1:6" ht="15">
      <c r="A13" s="165" t="s">
        <v>807</v>
      </c>
      <c r="B13" s="163">
        <v>10</v>
      </c>
      <c r="E13" s="164"/>
      <c r="F13" s="88"/>
    </row>
    <row r="14" spans="1:6" ht="15">
      <c r="A14" s="165" t="s">
        <v>808</v>
      </c>
      <c r="B14" s="163">
        <v>10</v>
      </c>
      <c r="E14" s="164"/>
      <c r="F14" s="88"/>
    </row>
    <row r="15" spans="1:6" ht="15">
      <c r="A15" s="165" t="s">
        <v>809</v>
      </c>
      <c r="B15" s="163">
        <v>12.5</v>
      </c>
      <c r="E15" s="164"/>
      <c r="F15" s="88"/>
    </row>
    <row r="16" spans="1:6" ht="15">
      <c r="A16" s="165" t="s">
        <v>810</v>
      </c>
      <c r="B16" s="163">
        <v>16.5</v>
      </c>
      <c r="E16" s="164"/>
      <c r="F16" s="88"/>
    </row>
    <row r="17" spans="1:6" ht="15">
      <c r="A17" s="165" t="s">
        <v>811</v>
      </c>
      <c r="B17" s="163">
        <v>20</v>
      </c>
      <c r="E17" s="164"/>
      <c r="F17" s="88"/>
    </row>
    <row r="18" spans="1:6" ht="15">
      <c r="A18" s="165" t="s">
        <v>812</v>
      </c>
      <c r="B18" s="163">
        <v>20</v>
      </c>
      <c r="E18" s="164"/>
      <c r="F18" s="88"/>
    </row>
    <row r="19" spans="1:6" ht="15">
      <c r="A19" s="165" t="s">
        <v>813</v>
      </c>
      <c r="B19" s="163">
        <v>20</v>
      </c>
      <c r="E19" s="164"/>
      <c r="F19" s="88"/>
    </row>
    <row r="20" spans="1:6" ht="15">
      <c r="A20" s="165" t="s">
        <v>814</v>
      </c>
      <c r="B20" s="163">
        <v>20</v>
      </c>
      <c r="E20" s="164"/>
      <c r="F20" s="88"/>
    </row>
    <row r="21" spans="1:2" ht="12.75">
      <c r="A21" s="376" t="s">
        <v>748</v>
      </c>
      <c r="B21" s="376"/>
    </row>
  </sheetData>
  <sheetProtection selectLockedCells="1" selectUnlockedCells="1"/>
  <mergeCells count="3">
    <mergeCell ref="A1:B4"/>
    <mergeCell ref="A5:B5"/>
    <mergeCell ref="A21:B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4">
      <selection activeCell="D23" sqref="D23"/>
    </sheetView>
  </sheetViews>
  <sheetFormatPr defaultColWidth="9.1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5.875" style="2" customWidth="1"/>
    <col min="5" max="5" width="12.375" style="0" bestFit="1" customWidth="1"/>
    <col min="6" max="6" width="15.125" style="0" customWidth="1"/>
  </cols>
  <sheetData>
    <row r="1" spans="1:7" ht="12.75" customHeight="1">
      <c r="A1" s="210"/>
      <c r="B1" s="213" t="s">
        <v>815</v>
      </c>
      <c r="C1" s="213"/>
      <c r="D1" s="214"/>
      <c r="E1" s="8"/>
      <c r="F1" s="8"/>
      <c r="G1" s="8"/>
    </row>
    <row r="2" spans="1:7" ht="12.75" customHeight="1">
      <c r="A2" s="211"/>
      <c r="B2" s="215"/>
      <c r="C2" s="215"/>
      <c r="D2" s="216"/>
      <c r="E2" s="9"/>
      <c r="F2" s="9"/>
      <c r="G2" s="9"/>
    </row>
    <row r="3" spans="1:4" ht="12.75" customHeight="1">
      <c r="A3" s="211"/>
      <c r="B3" s="215"/>
      <c r="C3" s="215"/>
      <c r="D3" s="216"/>
    </row>
    <row r="4" spans="1:6" ht="66.75" customHeight="1">
      <c r="A4" s="212"/>
      <c r="B4" s="217"/>
      <c r="C4" s="217"/>
      <c r="D4" s="218"/>
      <c r="F4" s="22"/>
    </row>
    <row r="5" spans="1:4" ht="46.5" customHeight="1">
      <c r="A5" s="222" t="s">
        <v>252</v>
      </c>
      <c r="B5" s="223"/>
      <c r="C5" s="223"/>
      <c r="D5" s="224"/>
    </row>
    <row r="6" spans="1:4" ht="15" customHeight="1">
      <c r="A6" s="10"/>
      <c r="B6" s="10"/>
      <c r="C6" s="10"/>
      <c r="D6" s="11"/>
    </row>
    <row r="7" spans="1:4" ht="36.75" customHeight="1">
      <c r="A7" s="3" t="s">
        <v>1</v>
      </c>
      <c r="B7" s="6" t="s">
        <v>0</v>
      </c>
      <c r="C7" s="5" t="s">
        <v>2</v>
      </c>
      <c r="D7" s="4" t="s">
        <v>15</v>
      </c>
    </row>
    <row r="8" spans="1:4" ht="12.75">
      <c r="A8" s="16" t="s">
        <v>16</v>
      </c>
      <c r="B8" s="17" t="s">
        <v>17</v>
      </c>
      <c r="C8" s="18">
        <v>1.4</v>
      </c>
      <c r="D8" s="19">
        <v>40000</v>
      </c>
    </row>
    <row r="9" spans="1:4" ht="12.75">
      <c r="A9" s="16" t="s">
        <v>18</v>
      </c>
      <c r="B9" s="17" t="s">
        <v>17</v>
      </c>
      <c r="C9" s="18">
        <v>2.5</v>
      </c>
      <c r="D9" s="19">
        <v>38300</v>
      </c>
    </row>
    <row r="10" spans="1:4" ht="12.75">
      <c r="A10" s="16" t="s">
        <v>19</v>
      </c>
      <c r="B10" s="17" t="s">
        <v>17</v>
      </c>
      <c r="C10" s="18">
        <v>3.9</v>
      </c>
      <c r="D10" s="19">
        <v>39000</v>
      </c>
    </row>
    <row r="11" spans="1:4" ht="12.75">
      <c r="A11" s="16" t="s">
        <v>20</v>
      </c>
      <c r="B11" s="17" t="s">
        <v>17</v>
      </c>
      <c r="C11" s="18">
        <v>7.6</v>
      </c>
      <c r="D11" s="19">
        <v>38300</v>
      </c>
    </row>
    <row r="12" spans="1:4" ht="12.75">
      <c r="A12" s="16" t="s">
        <v>21</v>
      </c>
      <c r="B12" s="17" t="s">
        <v>17</v>
      </c>
      <c r="C12" s="18">
        <v>3.9</v>
      </c>
      <c r="D12" s="19">
        <v>37500</v>
      </c>
    </row>
    <row r="13" spans="1:4" ht="12.75">
      <c r="A13" s="16" t="s">
        <v>22</v>
      </c>
      <c r="B13" s="17" t="s">
        <v>17</v>
      </c>
      <c r="C13" s="18">
        <v>10.9</v>
      </c>
      <c r="D13" s="19">
        <v>38400</v>
      </c>
    </row>
    <row r="14" spans="1:4" ht="12.75">
      <c r="A14" s="16" t="s">
        <v>22</v>
      </c>
      <c r="B14" s="17" t="s">
        <v>23</v>
      </c>
      <c r="C14" s="18">
        <v>10.9</v>
      </c>
      <c r="D14" s="19">
        <v>38900</v>
      </c>
    </row>
    <row r="15" spans="1:4" ht="12.75">
      <c r="A15" s="16" t="s">
        <v>24</v>
      </c>
      <c r="B15" s="17" t="s">
        <v>17</v>
      </c>
      <c r="C15" s="18">
        <v>5.6</v>
      </c>
      <c r="D15" s="19">
        <v>37500</v>
      </c>
    </row>
    <row r="16" spans="1:4" ht="12.75">
      <c r="A16" s="16" t="s">
        <v>25</v>
      </c>
      <c r="B16" s="17" t="s">
        <v>26</v>
      </c>
      <c r="C16" s="18">
        <v>14.8</v>
      </c>
      <c r="D16" s="19">
        <v>37500</v>
      </c>
    </row>
    <row r="17" spans="1:4" ht="12.75">
      <c r="A17" s="16" t="s">
        <v>27</v>
      </c>
      <c r="B17" s="17" t="s">
        <v>28</v>
      </c>
      <c r="C17" s="18">
        <v>14.8</v>
      </c>
      <c r="D17" s="19">
        <v>37500</v>
      </c>
    </row>
    <row r="18" spans="1:4" ht="12.75">
      <c r="A18" s="16" t="s">
        <v>29</v>
      </c>
      <c r="B18" s="17" t="s">
        <v>26</v>
      </c>
      <c r="C18" s="18">
        <v>19.2</v>
      </c>
      <c r="D18" s="19">
        <v>36700</v>
      </c>
    </row>
    <row r="19" spans="1:4" ht="12.75">
      <c r="A19" s="16" t="s">
        <v>29</v>
      </c>
      <c r="B19" s="17" t="s">
        <v>28</v>
      </c>
      <c r="C19" s="18">
        <v>19.2</v>
      </c>
      <c r="D19" s="19">
        <v>36700</v>
      </c>
    </row>
    <row r="20" spans="1:4" ht="12.75" customHeight="1">
      <c r="A20" s="209" t="s">
        <v>253</v>
      </c>
      <c r="B20" s="209"/>
      <c r="C20" s="209"/>
      <c r="D20" s="209"/>
    </row>
    <row r="21" spans="1:4" ht="12.75">
      <c r="A21" s="21"/>
      <c r="B21" s="21"/>
      <c r="C21" s="21"/>
      <c r="D21" s="21"/>
    </row>
    <row r="22" spans="1:4" ht="12.75">
      <c r="A22" s="20"/>
      <c r="B22" s="20"/>
      <c r="C22" s="20"/>
      <c r="D22" s="20"/>
    </row>
    <row r="24" spans="1:4" ht="12.75" customHeight="1">
      <c r="A24" s="14"/>
      <c r="B24" s="14"/>
      <c r="C24" s="14"/>
      <c r="D24" s="14"/>
    </row>
    <row r="25" spans="1:4" ht="12.75">
      <c r="A25" s="14"/>
      <c r="B25" s="14"/>
      <c r="C25" s="14"/>
      <c r="D25" s="14"/>
    </row>
  </sheetData>
  <sheetProtection selectLockedCells="1" selectUnlockedCells="1"/>
  <mergeCells count="4">
    <mergeCell ref="A20:D20"/>
    <mergeCell ref="A5:D5"/>
    <mergeCell ref="B1:D4"/>
    <mergeCell ref="A1:A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">
      <selection activeCell="F41" sqref="F41"/>
    </sheetView>
  </sheetViews>
  <sheetFormatPr defaultColWidth="9.003906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5.25390625" style="2" customWidth="1"/>
    <col min="6" max="6" width="16.875" style="0" customWidth="1"/>
  </cols>
  <sheetData>
    <row r="1" spans="1:8" ht="12.75" customHeight="1">
      <c r="A1" s="210"/>
      <c r="B1" s="213" t="s">
        <v>815</v>
      </c>
      <c r="C1" s="213"/>
      <c r="D1" s="214"/>
      <c r="E1" s="8"/>
      <c r="F1" s="8"/>
      <c r="G1" s="8"/>
      <c r="H1" s="8"/>
    </row>
    <row r="2" spans="1:8" ht="12.75">
      <c r="A2" s="211"/>
      <c r="B2" s="215"/>
      <c r="C2" s="215"/>
      <c r="D2" s="216"/>
      <c r="E2" s="9"/>
      <c r="F2" s="9"/>
      <c r="G2" s="9"/>
      <c r="H2" s="9"/>
    </row>
    <row r="3" spans="1:4" ht="12.75">
      <c r="A3" s="211"/>
      <c r="B3" s="215"/>
      <c r="C3" s="215"/>
      <c r="D3" s="216"/>
    </row>
    <row r="4" spans="1:6" ht="66" customHeight="1">
      <c r="A4" s="212"/>
      <c r="B4" s="217"/>
      <c r="C4" s="217"/>
      <c r="D4" s="218"/>
      <c r="F4" s="22"/>
    </row>
    <row r="5" spans="1:4" ht="45" customHeight="1">
      <c r="A5" s="222" t="s">
        <v>252</v>
      </c>
      <c r="B5" s="223"/>
      <c r="C5" s="223"/>
      <c r="D5" s="224"/>
    </row>
    <row r="6" spans="1:4" ht="20.25" customHeight="1">
      <c r="A6" s="34"/>
      <c r="B6" s="34"/>
      <c r="C6" s="34"/>
      <c r="D6" s="34"/>
    </row>
    <row r="7" spans="1:4" ht="36.75" customHeight="1">
      <c r="A7" s="3" t="s">
        <v>1</v>
      </c>
      <c r="B7" s="6" t="s">
        <v>0</v>
      </c>
      <c r="C7" s="5" t="s">
        <v>2</v>
      </c>
      <c r="D7" s="4" t="s">
        <v>15</v>
      </c>
    </row>
    <row r="8" spans="1:4" ht="12.75">
      <c r="A8" s="16" t="s">
        <v>30</v>
      </c>
      <c r="B8" s="17" t="s">
        <v>31</v>
      </c>
      <c r="C8" s="18">
        <v>115</v>
      </c>
      <c r="D8" s="19">
        <v>58000</v>
      </c>
    </row>
    <row r="9" spans="1:4" ht="12.75">
      <c r="A9" s="16" t="s">
        <v>30</v>
      </c>
      <c r="B9" s="17" t="s">
        <v>31</v>
      </c>
      <c r="C9" s="18">
        <v>116</v>
      </c>
      <c r="D9" s="19">
        <v>58000</v>
      </c>
    </row>
    <row r="10" spans="1:4" ht="12.75">
      <c r="A10" s="16" t="s">
        <v>32</v>
      </c>
      <c r="B10" s="17" t="s">
        <v>31</v>
      </c>
      <c r="C10" s="18">
        <v>140</v>
      </c>
      <c r="D10" s="19">
        <v>59000</v>
      </c>
    </row>
    <row r="11" spans="1:4" ht="12.75">
      <c r="A11" s="16" t="s">
        <v>33</v>
      </c>
      <c r="B11" s="17" t="s">
        <v>34</v>
      </c>
      <c r="C11" s="18">
        <v>167</v>
      </c>
      <c r="D11" s="19">
        <v>54500</v>
      </c>
    </row>
    <row r="12" spans="1:4" ht="12.75">
      <c r="A12" s="16" t="s">
        <v>35</v>
      </c>
      <c r="B12" s="17" t="s">
        <v>36</v>
      </c>
      <c r="C12" s="18">
        <v>192</v>
      </c>
      <c r="D12" s="19">
        <v>55000</v>
      </c>
    </row>
    <row r="13" spans="1:4" ht="12.75">
      <c r="A13" s="16" t="s">
        <v>37</v>
      </c>
      <c r="B13" s="17" t="s">
        <v>38</v>
      </c>
      <c r="C13" s="18">
        <v>152</v>
      </c>
      <c r="D13" s="19">
        <v>65400</v>
      </c>
    </row>
    <row r="14" spans="1:4" ht="12.75">
      <c r="A14" s="16" t="s">
        <v>37</v>
      </c>
      <c r="B14" s="17" t="s">
        <v>38</v>
      </c>
      <c r="C14" s="18">
        <v>153</v>
      </c>
      <c r="D14" s="19">
        <v>65400</v>
      </c>
    </row>
    <row r="15" spans="1:4" ht="12.75">
      <c r="A15" s="16" t="s">
        <v>508</v>
      </c>
      <c r="B15" s="17" t="s">
        <v>34</v>
      </c>
      <c r="C15" s="18">
        <v>222</v>
      </c>
      <c r="D15" s="19">
        <v>54000</v>
      </c>
    </row>
    <row r="16" spans="1:4" ht="12.75">
      <c r="A16" s="16" t="s">
        <v>39</v>
      </c>
      <c r="B16" s="17" t="s">
        <v>40</v>
      </c>
      <c r="C16" s="18">
        <v>255</v>
      </c>
      <c r="D16" s="19">
        <v>50100</v>
      </c>
    </row>
    <row r="17" spans="1:4" ht="12.75">
      <c r="A17" s="16" t="s">
        <v>41</v>
      </c>
      <c r="B17" s="17" t="s">
        <v>42</v>
      </c>
      <c r="C17" s="18">
        <v>262</v>
      </c>
      <c r="D17" s="19">
        <v>54700</v>
      </c>
    </row>
    <row r="18" spans="1:4" ht="12.75">
      <c r="A18" s="16" t="s">
        <v>43</v>
      </c>
      <c r="B18" s="17" t="s">
        <v>42</v>
      </c>
      <c r="C18" s="18">
        <v>515</v>
      </c>
      <c r="D18" s="19">
        <v>51200</v>
      </c>
    </row>
    <row r="19" spans="1:4" ht="12.75">
      <c r="A19" s="16" t="s">
        <v>44</v>
      </c>
      <c r="B19" s="17" t="s">
        <v>42</v>
      </c>
      <c r="C19" s="18">
        <v>605</v>
      </c>
      <c r="D19" s="19">
        <v>52000</v>
      </c>
    </row>
    <row r="20" spans="1:4" ht="12.75">
      <c r="A20" s="16" t="s">
        <v>45</v>
      </c>
      <c r="B20" s="17" t="s">
        <v>42</v>
      </c>
      <c r="C20" s="18">
        <v>373</v>
      </c>
      <c r="D20" s="19">
        <v>54700</v>
      </c>
    </row>
    <row r="21" spans="1:4" ht="12.75">
      <c r="A21" s="16" t="s">
        <v>46</v>
      </c>
      <c r="B21" s="17" t="s">
        <v>34</v>
      </c>
      <c r="C21" s="18">
        <v>457</v>
      </c>
      <c r="D21" s="19">
        <v>56000</v>
      </c>
    </row>
    <row r="22" spans="1:4" ht="12.75">
      <c r="A22" s="16" t="s">
        <v>46</v>
      </c>
      <c r="B22" s="17" t="s">
        <v>34</v>
      </c>
      <c r="C22" s="18">
        <v>459</v>
      </c>
      <c r="D22" s="19">
        <v>56000</v>
      </c>
    </row>
    <row r="23" spans="1:4" ht="12.75">
      <c r="A23" s="16" t="s">
        <v>47</v>
      </c>
      <c r="B23" s="17" t="s">
        <v>42</v>
      </c>
      <c r="C23" s="18">
        <v>771</v>
      </c>
      <c r="D23" s="19">
        <v>51200</v>
      </c>
    </row>
    <row r="24" spans="1:4" ht="12.75">
      <c r="A24" s="16" t="s">
        <v>48</v>
      </c>
      <c r="B24" s="17" t="s">
        <v>42</v>
      </c>
      <c r="C24" s="18">
        <v>885</v>
      </c>
      <c r="D24" s="19">
        <v>51900</v>
      </c>
    </row>
    <row r="25" spans="1:4" ht="12.75">
      <c r="A25" s="16" t="s">
        <v>49</v>
      </c>
      <c r="B25" s="17" t="s">
        <v>42</v>
      </c>
      <c r="C25" s="18">
        <v>537</v>
      </c>
      <c r="D25" s="19">
        <v>53500</v>
      </c>
    </row>
    <row r="26" spans="1:4" ht="12.75">
      <c r="A26" s="16" t="s">
        <v>50</v>
      </c>
      <c r="B26" s="17" t="s">
        <v>42</v>
      </c>
      <c r="C26" s="18">
        <v>398</v>
      </c>
      <c r="D26" s="19">
        <v>53500</v>
      </c>
    </row>
    <row r="27" spans="1:4" ht="12.75">
      <c r="A27" s="16" t="s">
        <v>51</v>
      </c>
      <c r="B27" s="17" t="s">
        <v>42</v>
      </c>
      <c r="C27" s="18">
        <v>449</v>
      </c>
      <c r="D27" s="19">
        <v>53500</v>
      </c>
    </row>
    <row r="28" spans="1:4" ht="12.75">
      <c r="A28" s="16" t="s">
        <v>52</v>
      </c>
      <c r="B28" s="17" t="s">
        <v>42</v>
      </c>
      <c r="C28" s="18">
        <v>1069</v>
      </c>
      <c r="D28" s="19">
        <v>51200</v>
      </c>
    </row>
    <row r="29" spans="1:4" ht="12.75">
      <c r="A29" s="16" t="s">
        <v>53</v>
      </c>
      <c r="B29" s="17" t="s">
        <v>42</v>
      </c>
      <c r="C29" s="18">
        <v>1133</v>
      </c>
      <c r="D29" s="19">
        <v>50600</v>
      </c>
    </row>
    <row r="30" spans="1:4" ht="12.75">
      <c r="A30" s="16" t="s">
        <v>54</v>
      </c>
      <c r="B30" s="17" t="s">
        <v>42</v>
      </c>
      <c r="C30" s="18">
        <v>616</v>
      </c>
      <c r="D30" s="19">
        <v>69900</v>
      </c>
    </row>
    <row r="31" spans="1:4" ht="12.75">
      <c r="A31" s="16" t="s">
        <v>55</v>
      </c>
      <c r="B31" s="17" t="s">
        <v>42</v>
      </c>
      <c r="C31" s="18">
        <v>704</v>
      </c>
      <c r="D31" s="19">
        <v>51200</v>
      </c>
    </row>
    <row r="32" spans="1:4" ht="12.75">
      <c r="A32" s="16" t="s">
        <v>56</v>
      </c>
      <c r="B32" s="17" t="s">
        <v>42</v>
      </c>
      <c r="C32" s="18">
        <v>830</v>
      </c>
      <c r="D32" s="19">
        <v>51200</v>
      </c>
    </row>
    <row r="33" spans="1:4" ht="12.75">
      <c r="A33" s="16" t="s">
        <v>57</v>
      </c>
      <c r="B33" s="17" t="s">
        <v>42</v>
      </c>
      <c r="C33" s="18">
        <v>508</v>
      </c>
      <c r="D33" s="19">
        <v>53400</v>
      </c>
    </row>
    <row r="34" spans="1:4" ht="12.75">
      <c r="A34" s="16" t="s">
        <v>58</v>
      </c>
      <c r="B34" s="17" t="s">
        <v>42</v>
      </c>
      <c r="C34" s="18">
        <v>592</v>
      </c>
      <c r="D34" s="19">
        <v>53400</v>
      </c>
    </row>
    <row r="35" spans="1:4" ht="12.75">
      <c r="A35" s="16" t="s">
        <v>59</v>
      </c>
      <c r="B35" s="17" t="s">
        <v>42</v>
      </c>
      <c r="C35" s="18">
        <v>795</v>
      </c>
      <c r="D35" s="19">
        <v>51000</v>
      </c>
    </row>
    <row r="36" spans="1:4" ht="12.75">
      <c r="A36" s="16" t="s">
        <v>60</v>
      </c>
      <c r="B36" s="17" t="s">
        <v>42</v>
      </c>
      <c r="C36" s="18">
        <v>982</v>
      </c>
      <c r="D36" s="19">
        <v>51000</v>
      </c>
    </row>
    <row r="37" spans="1:4" ht="12.75">
      <c r="A37" s="16" t="s">
        <v>61</v>
      </c>
      <c r="B37" s="17" t="s">
        <v>34</v>
      </c>
      <c r="C37" s="18">
        <v>691</v>
      </c>
      <c r="D37" s="19">
        <v>63500</v>
      </c>
    </row>
    <row r="38" spans="1:4" ht="12.75">
      <c r="A38" s="16" t="s">
        <v>61</v>
      </c>
      <c r="B38" s="17" t="s">
        <v>34</v>
      </c>
      <c r="C38" s="18">
        <v>692</v>
      </c>
      <c r="D38" s="19">
        <v>63500</v>
      </c>
    </row>
    <row r="39" spans="1:4" ht="12.75">
      <c r="A39" s="16" t="s">
        <v>62</v>
      </c>
      <c r="B39" s="17" t="s">
        <v>42</v>
      </c>
      <c r="C39" s="18">
        <v>688</v>
      </c>
      <c r="D39" s="19">
        <v>51900</v>
      </c>
    </row>
    <row r="40" spans="1:4" ht="12.75">
      <c r="A40" s="16" t="s">
        <v>63</v>
      </c>
      <c r="B40" s="17" t="s">
        <v>42</v>
      </c>
      <c r="C40" s="18">
        <v>1064</v>
      </c>
      <c r="D40" s="19">
        <v>51200</v>
      </c>
    </row>
    <row r="41" spans="1:4" ht="12.75">
      <c r="A41" s="16" t="s">
        <v>64</v>
      </c>
      <c r="B41" s="17" t="s">
        <v>42</v>
      </c>
      <c r="C41" s="18">
        <v>816</v>
      </c>
      <c r="D41" s="19">
        <v>51000</v>
      </c>
    </row>
    <row r="42" spans="1:4" ht="12.75">
      <c r="A42" s="16" t="s">
        <v>65</v>
      </c>
      <c r="B42" s="17" t="s">
        <v>34</v>
      </c>
      <c r="C42" s="18">
        <v>937</v>
      </c>
      <c r="D42" s="19">
        <v>62500</v>
      </c>
    </row>
    <row r="43" spans="1:4" ht="12.75">
      <c r="A43" s="209" t="s">
        <v>253</v>
      </c>
      <c r="B43" s="209"/>
      <c r="C43" s="209"/>
      <c r="D43" s="209"/>
    </row>
    <row r="44" spans="1:4" ht="12.75">
      <c r="A44" s="35"/>
      <c r="B44" s="36"/>
      <c r="C44" s="37"/>
      <c r="D44" s="38"/>
    </row>
    <row r="45" spans="1:4" ht="12.75">
      <c r="A45" s="35"/>
      <c r="B45" s="36"/>
      <c r="C45" s="37"/>
      <c r="D45" s="38"/>
    </row>
    <row r="46" spans="1:4" ht="12.75" customHeight="1">
      <c r="A46" s="41"/>
      <c r="B46" s="41"/>
      <c r="C46" s="41"/>
      <c r="D46" s="41"/>
    </row>
  </sheetData>
  <sheetProtection selectLockedCells="1" selectUnlockedCells="1"/>
  <mergeCells count="4">
    <mergeCell ref="A5:D5"/>
    <mergeCell ref="A43:D43"/>
    <mergeCell ref="A1:A4"/>
    <mergeCell ref="B1:D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33.75390625" style="0" customWidth="1"/>
    <col min="2" max="2" width="20.75390625" style="7" customWidth="1"/>
    <col min="3" max="3" width="12.875" style="1" customWidth="1"/>
    <col min="4" max="4" width="12.875" style="2" customWidth="1"/>
    <col min="6" max="6" width="15.75390625" style="0" customWidth="1"/>
  </cols>
  <sheetData>
    <row r="1" spans="1:7" ht="17.25" customHeight="1">
      <c r="A1" s="210"/>
      <c r="B1" s="213" t="s">
        <v>815</v>
      </c>
      <c r="C1" s="213"/>
      <c r="D1" s="214"/>
      <c r="E1" s="8"/>
      <c r="F1" s="8"/>
      <c r="G1" s="8"/>
    </row>
    <row r="2" spans="1:7" ht="12.75" customHeight="1" hidden="1">
      <c r="A2" s="211"/>
      <c r="B2" s="215"/>
      <c r="C2" s="215"/>
      <c r="D2" s="216"/>
      <c r="E2" s="9"/>
      <c r="F2" s="9"/>
      <c r="G2" s="9"/>
    </row>
    <row r="3" spans="1:4" ht="12.75" customHeight="1" hidden="1">
      <c r="A3" s="211"/>
      <c r="B3" s="215"/>
      <c r="C3" s="215"/>
      <c r="D3" s="216"/>
    </row>
    <row r="4" spans="1:6" ht="88.5" customHeight="1">
      <c r="A4" s="212"/>
      <c r="B4" s="217"/>
      <c r="C4" s="217"/>
      <c r="D4" s="218"/>
      <c r="F4" s="22"/>
    </row>
    <row r="5" spans="1:6" ht="49.5" customHeight="1">
      <c r="A5" s="222" t="s">
        <v>252</v>
      </c>
      <c r="B5" s="223"/>
      <c r="C5" s="223"/>
      <c r="D5" s="224"/>
      <c r="F5" s="131"/>
    </row>
    <row r="6" spans="1:6" ht="12.75" customHeight="1">
      <c r="A6" s="12"/>
      <c r="B6" s="12"/>
      <c r="C6" s="12"/>
      <c r="D6" s="13"/>
      <c r="F6" s="131"/>
    </row>
    <row r="7" spans="1:6" ht="36.75" customHeight="1">
      <c r="A7" s="3" t="s">
        <v>1</v>
      </c>
      <c r="B7" s="6" t="s">
        <v>0</v>
      </c>
      <c r="C7" s="5" t="s">
        <v>2</v>
      </c>
      <c r="D7" s="4" t="s">
        <v>15</v>
      </c>
      <c r="F7" s="131"/>
    </row>
    <row r="8" spans="1:10" ht="22.5" customHeight="1">
      <c r="A8" s="16" t="s">
        <v>286</v>
      </c>
      <c r="B8" s="17" t="s">
        <v>17</v>
      </c>
      <c r="C8" s="18">
        <v>1.7</v>
      </c>
      <c r="D8" s="19">
        <v>40500</v>
      </c>
      <c r="H8" s="24"/>
      <c r="I8" s="26"/>
      <c r="J8" s="25"/>
    </row>
    <row r="9" spans="1:4" s="29" customFormat="1" ht="21" customHeight="1">
      <c r="A9" s="16" t="s">
        <v>287</v>
      </c>
      <c r="B9" s="17" t="s">
        <v>28</v>
      </c>
      <c r="C9" s="18">
        <v>7.6</v>
      </c>
      <c r="D9" s="19">
        <v>40500</v>
      </c>
    </row>
    <row r="10" spans="1:4" s="29" customFormat="1" ht="21.75" customHeight="1">
      <c r="A10" s="16" t="s">
        <v>288</v>
      </c>
      <c r="B10" s="17" t="s">
        <v>17</v>
      </c>
      <c r="C10" s="18">
        <v>3.9</v>
      </c>
      <c r="D10" s="19">
        <v>40500</v>
      </c>
    </row>
    <row r="11" spans="1:4" s="29" customFormat="1" ht="20.25" customHeight="1">
      <c r="A11" s="16" t="s">
        <v>289</v>
      </c>
      <c r="B11" s="17" t="s">
        <v>17</v>
      </c>
      <c r="C11" s="18">
        <v>5.6</v>
      </c>
      <c r="D11" s="19">
        <v>39200</v>
      </c>
    </row>
    <row r="12" spans="1:4" s="29" customFormat="1" ht="19.5" customHeight="1">
      <c r="A12" s="16" t="s">
        <v>290</v>
      </c>
      <c r="B12" s="17" t="s">
        <v>17</v>
      </c>
      <c r="C12" s="18">
        <v>9.8</v>
      </c>
      <c r="D12" s="19">
        <v>38900</v>
      </c>
    </row>
    <row r="13" spans="1:4" ht="19.5" customHeight="1">
      <c r="A13" s="16" t="s">
        <v>291</v>
      </c>
      <c r="B13" s="17" t="s">
        <v>17</v>
      </c>
      <c r="C13" s="18">
        <v>15.3</v>
      </c>
      <c r="D13" s="19">
        <v>38900</v>
      </c>
    </row>
    <row r="14" spans="1:4" s="40" customFormat="1" ht="18" customHeight="1">
      <c r="A14" s="225" t="s">
        <v>253</v>
      </c>
      <c r="B14" s="225"/>
      <c r="C14" s="225"/>
      <c r="D14" s="225"/>
    </row>
    <row r="15" spans="1:4" ht="20.25" customHeight="1">
      <c r="A15" s="35"/>
      <c r="B15" s="36"/>
      <c r="C15" s="37"/>
      <c r="D15" s="38"/>
    </row>
    <row r="16" spans="1:4" ht="19.5" customHeight="1">
      <c r="A16" s="35"/>
      <c r="B16" s="36"/>
      <c r="C16" s="37"/>
      <c r="D16" s="38"/>
    </row>
    <row r="17" spans="1:4" ht="12.75" customHeight="1">
      <c r="A17" s="43"/>
      <c r="B17" s="43"/>
      <c r="C17" s="43"/>
      <c r="D17" s="43"/>
    </row>
    <row r="18" spans="1:3" ht="19.5" customHeight="1">
      <c r="A18" s="23"/>
      <c r="B18" s="15"/>
      <c r="C18" s="15"/>
    </row>
    <row r="19" spans="1:3" ht="27.75" customHeight="1">
      <c r="A19" s="23"/>
      <c r="B19" s="15"/>
      <c r="C19" s="15"/>
    </row>
    <row r="20" spans="1:3" ht="19.5" customHeight="1">
      <c r="A20" s="23"/>
      <c r="B20" s="15"/>
      <c r="C20" s="15"/>
    </row>
    <row r="21" spans="1:3" ht="19.5" customHeight="1">
      <c r="A21" s="23"/>
      <c r="B21" s="15"/>
      <c r="C21" s="15"/>
    </row>
    <row r="22" spans="1:3" ht="19.5" customHeight="1">
      <c r="A22" s="23"/>
      <c r="B22" s="15"/>
      <c r="C22" s="15"/>
    </row>
    <row r="23" spans="1:3" ht="20.25" customHeight="1">
      <c r="A23" s="23"/>
      <c r="B23" s="15"/>
      <c r="C23" s="15"/>
    </row>
  </sheetData>
  <sheetProtection selectLockedCells="1" selectUnlockedCells="1"/>
  <mergeCells count="4">
    <mergeCell ref="A5:D5"/>
    <mergeCell ref="A14:D14"/>
    <mergeCell ref="A1:A4"/>
    <mergeCell ref="B1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18" sqref="E18"/>
    </sheetView>
  </sheetViews>
  <sheetFormatPr defaultColWidth="9.125" defaultRowHeight="12.75"/>
  <cols>
    <col min="1" max="1" width="32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18.125" style="0" customWidth="1"/>
  </cols>
  <sheetData>
    <row r="1" spans="1:7" ht="12.75" customHeight="1">
      <c r="A1" s="210"/>
      <c r="B1" s="213" t="s">
        <v>815</v>
      </c>
      <c r="C1" s="213"/>
      <c r="D1" s="214"/>
      <c r="E1" s="8"/>
      <c r="F1" s="8"/>
      <c r="G1" s="8"/>
    </row>
    <row r="2" spans="1:7" ht="12.75">
      <c r="A2" s="211"/>
      <c r="B2" s="215"/>
      <c r="C2" s="215"/>
      <c r="D2" s="216"/>
      <c r="E2" s="9"/>
      <c r="F2" s="9"/>
      <c r="G2" s="9"/>
    </row>
    <row r="3" spans="1:4" ht="12.75">
      <c r="A3" s="211"/>
      <c r="B3" s="215"/>
      <c r="C3" s="215"/>
      <c r="D3" s="216"/>
    </row>
    <row r="4" spans="1:6" ht="66.75" customHeight="1">
      <c r="A4" s="212"/>
      <c r="B4" s="217"/>
      <c r="C4" s="217"/>
      <c r="D4" s="218"/>
      <c r="F4" s="22"/>
    </row>
    <row r="5" spans="1:4" ht="46.5" customHeight="1">
      <c r="A5" s="222" t="s">
        <v>252</v>
      </c>
      <c r="B5" s="223"/>
      <c r="C5" s="223"/>
      <c r="D5" s="224"/>
    </row>
    <row r="6" spans="1:6" ht="17.25" customHeight="1">
      <c r="A6" s="12"/>
      <c r="B6" s="12"/>
      <c r="C6" s="12"/>
      <c r="D6" s="13"/>
      <c r="F6" s="131"/>
    </row>
    <row r="7" spans="1:6" ht="36.75" customHeight="1">
      <c r="A7" s="3" t="s">
        <v>1</v>
      </c>
      <c r="B7" s="6" t="s">
        <v>0</v>
      </c>
      <c r="C7" s="5" t="s">
        <v>2</v>
      </c>
      <c r="D7" s="4" t="s">
        <v>15</v>
      </c>
      <c r="F7" s="131"/>
    </row>
    <row r="8" spans="1:4" ht="12.75">
      <c r="A8" s="16" t="s">
        <v>292</v>
      </c>
      <c r="B8" s="17" t="s">
        <v>293</v>
      </c>
      <c r="C8" s="18">
        <v>4.9</v>
      </c>
      <c r="D8" s="19">
        <v>45900</v>
      </c>
    </row>
    <row r="9" spans="1:4" ht="12.75">
      <c r="A9" s="16" t="s">
        <v>294</v>
      </c>
      <c r="B9" s="17" t="s">
        <v>295</v>
      </c>
      <c r="C9" s="18">
        <v>7</v>
      </c>
      <c r="D9" s="19">
        <v>45900</v>
      </c>
    </row>
    <row r="10" spans="1:4" ht="12.75">
      <c r="A10" s="16" t="s">
        <v>296</v>
      </c>
      <c r="B10" s="17" t="s">
        <v>293</v>
      </c>
      <c r="C10" s="18">
        <v>7</v>
      </c>
      <c r="D10" s="19">
        <v>45900</v>
      </c>
    </row>
    <row r="11" spans="1:4" ht="12.75">
      <c r="A11" s="16" t="s">
        <v>297</v>
      </c>
      <c r="B11" s="17" t="s">
        <v>295</v>
      </c>
      <c r="C11" s="18">
        <v>9.5</v>
      </c>
      <c r="D11" s="19">
        <v>45900</v>
      </c>
    </row>
    <row r="12" spans="1:4" ht="12.75">
      <c r="A12" s="16" t="s">
        <v>298</v>
      </c>
      <c r="B12" s="17" t="s">
        <v>295</v>
      </c>
      <c r="C12" s="18">
        <v>12.3</v>
      </c>
      <c r="D12" s="19">
        <v>45900</v>
      </c>
    </row>
    <row r="13" spans="1:4" ht="12.75">
      <c r="A13" s="16" t="s">
        <v>299</v>
      </c>
      <c r="B13" s="17" t="s">
        <v>295</v>
      </c>
      <c r="C13" s="18">
        <v>19.3</v>
      </c>
      <c r="D13" s="19">
        <v>45900</v>
      </c>
    </row>
    <row r="14" spans="1:4" ht="12.75">
      <c r="A14" s="16" t="s">
        <v>300</v>
      </c>
      <c r="B14" s="17" t="s">
        <v>293</v>
      </c>
      <c r="C14" s="18">
        <v>19.3</v>
      </c>
      <c r="D14" s="19">
        <v>45900</v>
      </c>
    </row>
    <row r="15" spans="1:4" ht="12.75">
      <c r="A15" s="209" t="s">
        <v>253</v>
      </c>
      <c r="B15" s="209"/>
      <c r="C15" s="209"/>
      <c r="D15" s="209"/>
    </row>
    <row r="16" spans="1:4" ht="12.75">
      <c r="A16" s="35"/>
      <c r="B16" s="36"/>
      <c r="C16" s="37"/>
      <c r="D16" s="38"/>
    </row>
    <row r="17" spans="1:4" ht="12.75">
      <c r="A17" s="35"/>
      <c r="B17" s="36"/>
      <c r="C17" s="37"/>
      <c r="D17" s="38"/>
    </row>
    <row r="18" spans="1:4" ht="12.75">
      <c r="A18" s="35"/>
      <c r="B18" s="36"/>
      <c r="C18" s="37"/>
      <c r="D18" s="38"/>
    </row>
    <row r="19" spans="1:4" ht="12.75">
      <c r="A19" s="35"/>
      <c r="B19" s="36"/>
      <c r="C19" s="37"/>
      <c r="D19" s="38"/>
    </row>
    <row r="20" spans="1:4" ht="12.75" customHeight="1">
      <c r="A20" s="225"/>
      <c r="B20" s="225"/>
      <c r="C20" s="225"/>
      <c r="D20" s="225"/>
    </row>
    <row r="21" spans="1:4" ht="12.75">
      <c r="A21" s="21"/>
      <c r="B21" s="21"/>
      <c r="C21" s="21"/>
      <c r="D21" s="21"/>
    </row>
    <row r="22" spans="1:4" ht="12.75">
      <c r="A22" s="20"/>
      <c r="B22" s="20"/>
      <c r="C22" s="20"/>
      <c r="D22" s="20"/>
    </row>
    <row r="24" spans="1:4" ht="12.75" customHeight="1">
      <c r="A24" s="14"/>
      <c r="B24" s="14"/>
      <c r="C24" s="14"/>
      <c r="D24" s="14"/>
    </row>
    <row r="25" spans="1:4" ht="12.75">
      <c r="A25" s="14"/>
      <c r="B25" s="14"/>
      <c r="C25" s="14"/>
      <c r="D25" s="14"/>
    </row>
  </sheetData>
  <sheetProtection selectLockedCells="1" selectUnlockedCells="1"/>
  <mergeCells count="5">
    <mergeCell ref="A5:D5"/>
    <mergeCell ref="A20:D20"/>
    <mergeCell ref="A15:D15"/>
    <mergeCell ref="A1:A4"/>
    <mergeCell ref="B1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14" sqref="F14"/>
    </sheetView>
  </sheetViews>
  <sheetFormatPr defaultColWidth="9.1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18.125" style="0" customWidth="1"/>
  </cols>
  <sheetData>
    <row r="1" spans="1:7" ht="12.75" customHeight="1">
      <c r="A1" s="210"/>
      <c r="B1" s="213" t="s">
        <v>815</v>
      </c>
      <c r="C1" s="213"/>
      <c r="D1" s="214"/>
      <c r="E1" s="8"/>
      <c r="F1" s="8"/>
      <c r="G1" s="8"/>
    </row>
    <row r="2" spans="1:7" ht="12.75">
      <c r="A2" s="211"/>
      <c r="B2" s="215"/>
      <c r="C2" s="215"/>
      <c r="D2" s="216"/>
      <c r="E2" s="9"/>
      <c r="F2" s="9"/>
      <c r="G2" s="9"/>
    </row>
    <row r="3" spans="1:4" ht="12.75">
      <c r="A3" s="211"/>
      <c r="B3" s="215"/>
      <c r="C3" s="215"/>
      <c r="D3" s="216"/>
    </row>
    <row r="4" spans="1:6" ht="66.75" customHeight="1">
      <c r="A4" s="212"/>
      <c r="B4" s="217"/>
      <c r="C4" s="217"/>
      <c r="D4" s="218"/>
      <c r="F4" s="22"/>
    </row>
    <row r="5" spans="1:4" ht="46.5" customHeight="1">
      <c r="A5" s="222" t="s">
        <v>252</v>
      </c>
      <c r="B5" s="223"/>
      <c r="C5" s="223"/>
      <c r="D5" s="224"/>
    </row>
    <row r="6" spans="1:4" ht="15" customHeight="1">
      <c r="A6" s="12"/>
      <c r="B6" s="12"/>
      <c r="C6" s="12"/>
      <c r="D6" s="13"/>
    </row>
    <row r="7" spans="1:6" ht="36.75" customHeight="1">
      <c r="A7" s="3" t="s">
        <v>1</v>
      </c>
      <c r="B7" s="6" t="s">
        <v>0</v>
      </c>
      <c r="C7" s="5" t="s">
        <v>2</v>
      </c>
      <c r="D7" s="4" t="s">
        <v>15</v>
      </c>
      <c r="F7" s="131"/>
    </row>
    <row r="8" spans="1:4" ht="12.75">
      <c r="A8" s="16" t="s">
        <v>358</v>
      </c>
      <c r="B8" s="17" t="s">
        <v>17</v>
      </c>
      <c r="C8" s="18">
        <v>12.5</v>
      </c>
      <c r="D8" s="19">
        <v>49500</v>
      </c>
    </row>
    <row r="9" spans="1:4" ht="12.75">
      <c r="A9" s="16" t="s">
        <v>359</v>
      </c>
      <c r="B9" s="17" t="s">
        <v>17</v>
      </c>
      <c r="C9" s="18">
        <v>15</v>
      </c>
      <c r="D9" s="19">
        <v>49500</v>
      </c>
    </row>
    <row r="10" spans="1:4" ht="12.75">
      <c r="A10" s="16" t="s">
        <v>360</v>
      </c>
      <c r="B10" s="17" t="s">
        <v>17</v>
      </c>
      <c r="C10" s="18">
        <v>20</v>
      </c>
      <c r="D10" s="19">
        <v>49500</v>
      </c>
    </row>
    <row r="11" spans="1:4" ht="12.75">
      <c r="A11" s="16" t="s">
        <v>361</v>
      </c>
      <c r="B11" s="17" t="s">
        <v>17</v>
      </c>
      <c r="C11" s="18">
        <v>25</v>
      </c>
      <c r="D11" s="19">
        <v>49500</v>
      </c>
    </row>
    <row r="12" spans="1:4" ht="12.75">
      <c r="A12" s="16" t="s">
        <v>362</v>
      </c>
      <c r="B12" s="17" t="s">
        <v>17</v>
      </c>
      <c r="C12" s="18">
        <v>30</v>
      </c>
      <c r="D12" s="19">
        <v>49500</v>
      </c>
    </row>
    <row r="13" spans="1:4" ht="12.75">
      <c r="A13" s="16" t="s">
        <v>363</v>
      </c>
      <c r="B13" s="17" t="s">
        <v>17</v>
      </c>
      <c r="C13" s="18">
        <v>37.5</v>
      </c>
      <c r="D13" s="19">
        <v>49500</v>
      </c>
    </row>
    <row r="14" spans="1:4" ht="12.75">
      <c r="A14" s="16" t="s">
        <v>364</v>
      </c>
      <c r="B14" s="17" t="s">
        <v>17</v>
      </c>
      <c r="C14" s="18">
        <v>50</v>
      </c>
      <c r="D14" s="19">
        <v>49900</v>
      </c>
    </row>
    <row r="15" spans="1:4" ht="12.75">
      <c r="A15" s="209" t="s">
        <v>351</v>
      </c>
      <c r="B15" s="209"/>
      <c r="C15" s="209"/>
      <c r="D15" s="209"/>
    </row>
    <row r="16" spans="1:4" ht="12.75">
      <c r="A16" s="35"/>
      <c r="B16" s="36"/>
      <c r="C16" s="37"/>
      <c r="D16" s="38"/>
    </row>
    <row r="17" spans="1:4" ht="12.75">
      <c r="A17" s="35"/>
      <c r="B17" s="36"/>
      <c r="C17" s="37"/>
      <c r="D17" s="38"/>
    </row>
    <row r="18" spans="1:4" ht="12.75">
      <c r="A18" s="35"/>
      <c r="B18" s="36"/>
      <c r="C18" s="37"/>
      <c r="D18" s="38"/>
    </row>
    <row r="19" spans="1:4" ht="12.75">
      <c r="A19" s="35"/>
      <c r="B19" s="36"/>
      <c r="C19" s="37"/>
      <c r="D19" s="38"/>
    </row>
    <row r="20" spans="1:4" ht="12.75" customHeight="1">
      <c r="A20" s="41"/>
      <c r="B20" s="41"/>
      <c r="C20" s="41"/>
      <c r="D20" s="41"/>
    </row>
    <row r="21" spans="1:4" ht="12.75">
      <c r="A21" s="21"/>
      <c r="B21" s="21"/>
      <c r="C21" s="21"/>
      <c r="D21" s="21"/>
    </row>
    <row r="22" spans="1:4" ht="12.75">
      <c r="A22" s="20"/>
      <c r="B22" s="20"/>
      <c r="C22" s="20"/>
      <c r="D22" s="20"/>
    </row>
    <row r="24" spans="1:4" ht="12.75" customHeight="1">
      <c r="A24" s="14"/>
      <c r="B24" s="14"/>
      <c r="C24" s="14"/>
      <c r="D24" s="14"/>
    </row>
    <row r="25" spans="1:4" ht="12.75">
      <c r="A25" s="14"/>
      <c r="B25" s="14"/>
      <c r="C25" s="14"/>
      <c r="D25" s="14"/>
    </row>
  </sheetData>
  <sheetProtection selectLockedCells="1" selectUnlockedCells="1"/>
  <mergeCells count="4">
    <mergeCell ref="A5:D5"/>
    <mergeCell ref="A15:D15"/>
    <mergeCell ref="A1:A4"/>
    <mergeCell ref="B1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7">
      <selection activeCell="E47" sqref="E47"/>
    </sheetView>
  </sheetViews>
  <sheetFormatPr defaultColWidth="9.1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18.125" style="0" customWidth="1"/>
  </cols>
  <sheetData>
    <row r="1" spans="1:7" ht="12.75" customHeight="1">
      <c r="A1" s="210"/>
      <c r="B1" s="213" t="s">
        <v>815</v>
      </c>
      <c r="C1" s="213"/>
      <c r="D1" s="214"/>
      <c r="E1" s="8"/>
      <c r="F1" s="8"/>
      <c r="G1" s="8"/>
    </row>
    <row r="2" spans="1:7" ht="12.75">
      <c r="A2" s="211"/>
      <c r="B2" s="215"/>
      <c r="C2" s="215"/>
      <c r="D2" s="216"/>
      <c r="E2" s="9"/>
      <c r="F2" s="9"/>
      <c r="G2" s="9"/>
    </row>
    <row r="3" spans="1:4" ht="12.75">
      <c r="A3" s="211"/>
      <c r="B3" s="215"/>
      <c r="C3" s="215"/>
      <c r="D3" s="216"/>
    </row>
    <row r="4" spans="1:6" ht="66.75" customHeight="1">
      <c r="A4" s="212"/>
      <c r="B4" s="217"/>
      <c r="C4" s="217"/>
      <c r="D4" s="218"/>
      <c r="F4" s="22"/>
    </row>
    <row r="5" spans="1:4" ht="46.5" customHeight="1">
      <c r="A5" s="222" t="s">
        <v>252</v>
      </c>
      <c r="B5" s="223"/>
      <c r="C5" s="223"/>
      <c r="D5" s="224"/>
    </row>
    <row r="6" spans="1:4" ht="15" customHeight="1">
      <c r="A6" s="12"/>
      <c r="B6" s="12"/>
      <c r="C6" s="12"/>
      <c r="D6" s="13"/>
    </row>
    <row r="7" spans="1:6" ht="36.75" customHeight="1">
      <c r="A7" s="3" t="s">
        <v>1</v>
      </c>
      <c r="B7" s="6" t="s">
        <v>0</v>
      </c>
      <c r="C7" s="5" t="s">
        <v>2</v>
      </c>
      <c r="D7" s="4" t="s">
        <v>15</v>
      </c>
      <c r="F7" s="131"/>
    </row>
    <row r="8" spans="1:4" ht="12.75">
      <c r="A8" s="16" t="s">
        <v>301</v>
      </c>
      <c r="B8" s="17" t="s">
        <v>17</v>
      </c>
      <c r="C8" s="18">
        <v>39</v>
      </c>
      <c r="D8" s="19">
        <v>43850</v>
      </c>
    </row>
    <row r="9" spans="1:4" ht="12.75">
      <c r="A9" s="16" t="s">
        <v>302</v>
      </c>
      <c r="B9" s="17" t="s">
        <v>17</v>
      </c>
      <c r="C9" s="18">
        <v>51</v>
      </c>
      <c r="D9" s="19">
        <v>42750</v>
      </c>
    </row>
    <row r="10" spans="1:4" ht="12.75">
      <c r="A10" s="16" t="s">
        <v>302</v>
      </c>
      <c r="B10" s="17" t="s">
        <v>17</v>
      </c>
      <c r="C10" s="18">
        <v>51.5</v>
      </c>
      <c r="D10" s="19">
        <v>42750</v>
      </c>
    </row>
    <row r="11" spans="1:4" ht="12.75">
      <c r="A11" s="16" t="s">
        <v>303</v>
      </c>
      <c r="B11" s="17" t="s">
        <v>17</v>
      </c>
      <c r="C11" s="18">
        <v>76</v>
      </c>
      <c r="D11" s="19">
        <v>42550</v>
      </c>
    </row>
    <row r="12" spans="1:4" ht="12.75">
      <c r="A12" s="16" t="s">
        <v>304</v>
      </c>
      <c r="B12" s="17" t="s">
        <v>17</v>
      </c>
      <c r="C12" s="18">
        <v>215</v>
      </c>
      <c r="D12" s="19">
        <v>42550</v>
      </c>
    </row>
    <row r="13" spans="1:4" ht="12.75">
      <c r="A13" s="16" t="s">
        <v>305</v>
      </c>
      <c r="B13" s="17" t="s">
        <v>17</v>
      </c>
      <c r="C13" s="18">
        <v>177</v>
      </c>
      <c r="D13" s="19">
        <v>42350</v>
      </c>
    </row>
    <row r="14" spans="1:4" ht="12.75">
      <c r="A14" s="16" t="s">
        <v>306</v>
      </c>
      <c r="B14" s="17" t="s">
        <v>17</v>
      </c>
      <c r="C14" s="18">
        <v>353</v>
      </c>
      <c r="D14" s="19">
        <v>42350</v>
      </c>
    </row>
    <row r="15" spans="1:4" ht="12.75">
      <c r="A15" s="16" t="s">
        <v>307</v>
      </c>
      <c r="B15" s="17" t="s">
        <v>17</v>
      </c>
      <c r="C15" s="18">
        <v>212</v>
      </c>
      <c r="D15" s="19">
        <v>42100</v>
      </c>
    </row>
    <row r="16" spans="1:4" ht="12.75">
      <c r="A16" s="16" t="s">
        <v>308</v>
      </c>
      <c r="B16" s="17" t="s">
        <v>17</v>
      </c>
      <c r="C16" s="18">
        <v>424</v>
      </c>
      <c r="D16" s="19">
        <v>42100</v>
      </c>
    </row>
    <row r="17" spans="1:4" ht="12.75">
      <c r="A17" s="16" t="s">
        <v>309</v>
      </c>
      <c r="B17" s="17" t="s">
        <v>66</v>
      </c>
      <c r="C17" s="18">
        <v>452</v>
      </c>
      <c r="D17" s="19">
        <v>42100</v>
      </c>
    </row>
    <row r="18" spans="1:4" ht="12.75">
      <c r="A18" s="16" t="s">
        <v>310</v>
      </c>
      <c r="B18" s="17" t="s">
        <v>311</v>
      </c>
      <c r="C18" s="18">
        <v>282</v>
      </c>
      <c r="D18" s="19">
        <v>42100</v>
      </c>
    </row>
    <row r="19" spans="1:4" ht="12.75">
      <c r="A19" s="16" t="s">
        <v>312</v>
      </c>
      <c r="B19" s="17" t="s">
        <v>17</v>
      </c>
      <c r="C19" s="18">
        <v>565</v>
      </c>
      <c r="D19" s="19">
        <v>44150</v>
      </c>
    </row>
    <row r="20" spans="1:4" ht="12.75" customHeight="1">
      <c r="A20" s="16" t="s">
        <v>313</v>
      </c>
      <c r="B20" s="17" t="s">
        <v>17</v>
      </c>
      <c r="C20" s="18">
        <v>565</v>
      </c>
      <c r="D20" s="19">
        <v>41850</v>
      </c>
    </row>
    <row r="21" spans="1:4" ht="12.75">
      <c r="A21" s="16" t="s">
        <v>314</v>
      </c>
      <c r="B21" s="17" t="s">
        <v>66</v>
      </c>
      <c r="C21" s="18">
        <v>603</v>
      </c>
      <c r="D21" s="19">
        <v>41850</v>
      </c>
    </row>
    <row r="22" spans="1:4" ht="12.75">
      <c r="A22" s="16" t="s">
        <v>315</v>
      </c>
      <c r="B22" s="17" t="s">
        <v>66</v>
      </c>
      <c r="C22" s="18">
        <v>754</v>
      </c>
      <c r="D22" s="19">
        <v>41850</v>
      </c>
    </row>
    <row r="23" spans="1:4" ht="12.75">
      <c r="A23" s="16" t="s">
        <v>509</v>
      </c>
      <c r="B23" s="17" t="s">
        <v>17</v>
      </c>
      <c r="C23" s="18">
        <v>353</v>
      </c>
      <c r="D23" s="19">
        <v>42100</v>
      </c>
    </row>
    <row r="24" spans="1:4" ht="12.75" customHeight="1">
      <c r="A24" s="16" t="s">
        <v>316</v>
      </c>
      <c r="B24" s="17" t="s">
        <v>17</v>
      </c>
      <c r="C24" s="18">
        <v>848</v>
      </c>
      <c r="D24" s="19">
        <v>44350</v>
      </c>
    </row>
    <row r="25" spans="1:4" ht="12.75">
      <c r="A25" s="16" t="s">
        <v>317</v>
      </c>
      <c r="B25" s="17" t="s">
        <v>66</v>
      </c>
      <c r="C25" s="18">
        <v>848</v>
      </c>
      <c r="D25" s="19">
        <v>42100</v>
      </c>
    </row>
    <row r="26" spans="1:4" ht="12.75">
      <c r="A26" s="16" t="s">
        <v>318</v>
      </c>
      <c r="B26" s="17" t="s">
        <v>17</v>
      </c>
      <c r="C26" s="18">
        <v>848</v>
      </c>
      <c r="D26" s="19">
        <v>42100</v>
      </c>
    </row>
    <row r="27" spans="1:4" ht="12.75">
      <c r="A27" s="16" t="s">
        <v>319</v>
      </c>
      <c r="B27" s="17" t="s">
        <v>66</v>
      </c>
      <c r="C27" s="18">
        <v>1130</v>
      </c>
      <c r="D27" s="19">
        <v>42100</v>
      </c>
    </row>
    <row r="28" spans="1:4" ht="12.75">
      <c r="A28" s="16" t="s">
        <v>320</v>
      </c>
      <c r="B28" s="17" t="s">
        <v>17</v>
      </c>
      <c r="C28" s="18">
        <v>989</v>
      </c>
      <c r="D28" s="19">
        <v>44150</v>
      </c>
    </row>
    <row r="29" spans="1:4" ht="12.75">
      <c r="A29" s="16" t="s">
        <v>321</v>
      </c>
      <c r="B29" s="17" t="s">
        <v>17</v>
      </c>
      <c r="C29" s="18">
        <v>989</v>
      </c>
      <c r="D29" s="19">
        <v>42100</v>
      </c>
    </row>
    <row r="30" spans="1:4" ht="12.75">
      <c r="A30" s="16" t="s">
        <v>322</v>
      </c>
      <c r="B30" s="17" t="s">
        <v>66</v>
      </c>
      <c r="C30" s="18">
        <v>1319</v>
      </c>
      <c r="D30" s="19">
        <v>44150</v>
      </c>
    </row>
    <row r="31" spans="1:4" ht="12.75">
      <c r="A31" s="16" t="s">
        <v>323</v>
      </c>
      <c r="B31" s="17" t="s">
        <v>66</v>
      </c>
      <c r="C31" s="18">
        <v>1319</v>
      </c>
      <c r="D31" s="19">
        <v>42100</v>
      </c>
    </row>
    <row r="32" spans="1:4" ht="12.75">
      <c r="A32" s="16" t="s">
        <v>324</v>
      </c>
      <c r="B32" s="17" t="s">
        <v>17</v>
      </c>
      <c r="C32" s="18">
        <v>1130</v>
      </c>
      <c r="D32" s="19">
        <v>44150</v>
      </c>
    </row>
    <row r="33" spans="1:4" ht="12.75">
      <c r="A33" s="16" t="s">
        <v>325</v>
      </c>
      <c r="B33" s="17" t="s">
        <v>66</v>
      </c>
      <c r="C33" s="18">
        <v>1507</v>
      </c>
      <c r="D33" s="19">
        <v>44900</v>
      </c>
    </row>
    <row r="34" spans="1:4" ht="12.75">
      <c r="A34" s="16" t="s">
        <v>326</v>
      </c>
      <c r="B34" s="17" t="s">
        <v>66</v>
      </c>
      <c r="C34" s="18">
        <v>1507</v>
      </c>
      <c r="D34" s="19">
        <v>42100</v>
      </c>
    </row>
    <row r="35" spans="1:4" ht="12.75">
      <c r="A35" s="16" t="s">
        <v>327</v>
      </c>
      <c r="B35" s="17" t="s">
        <v>66</v>
      </c>
      <c r="C35" s="18">
        <v>1696</v>
      </c>
      <c r="D35" s="19">
        <v>43500</v>
      </c>
    </row>
    <row r="36" spans="1:4" ht="12.75">
      <c r="A36" s="16" t="s">
        <v>328</v>
      </c>
      <c r="B36" s="17" t="s">
        <v>66</v>
      </c>
      <c r="C36" s="18">
        <v>1413</v>
      </c>
      <c r="D36" s="19">
        <v>43500</v>
      </c>
    </row>
    <row r="37" spans="1:4" ht="12.75">
      <c r="A37" s="16" t="s">
        <v>329</v>
      </c>
      <c r="B37" s="17" t="s">
        <v>66</v>
      </c>
      <c r="C37" s="18">
        <v>1884</v>
      </c>
      <c r="D37" s="19">
        <v>43500</v>
      </c>
    </row>
    <row r="38" spans="1:4" ht="12.75">
      <c r="A38" s="16" t="s">
        <v>330</v>
      </c>
      <c r="B38" s="17" t="s">
        <v>66</v>
      </c>
      <c r="C38" s="18">
        <v>2072</v>
      </c>
      <c r="D38" s="19">
        <v>43500</v>
      </c>
    </row>
    <row r="39" spans="1:4" ht="12.75">
      <c r="A39" s="16" t="s">
        <v>331</v>
      </c>
      <c r="B39" s="17" t="s">
        <v>66</v>
      </c>
      <c r="C39" s="18">
        <v>1766</v>
      </c>
      <c r="D39" s="19">
        <v>43500</v>
      </c>
    </row>
    <row r="40" spans="1:4" ht="12.75">
      <c r="A40" s="16" t="s">
        <v>332</v>
      </c>
      <c r="B40" s="17" t="s">
        <v>66</v>
      </c>
      <c r="C40" s="18">
        <v>2355</v>
      </c>
      <c r="D40" s="19">
        <v>43500</v>
      </c>
    </row>
    <row r="41" spans="1:4" ht="12.75">
      <c r="A41" s="16" t="s">
        <v>333</v>
      </c>
      <c r="B41" s="17" t="s">
        <v>66</v>
      </c>
      <c r="C41" s="18">
        <v>2120</v>
      </c>
      <c r="D41" s="19">
        <v>43000</v>
      </c>
    </row>
    <row r="42" spans="1:4" ht="12.75">
      <c r="A42" s="16" t="s">
        <v>334</v>
      </c>
      <c r="B42" s="17" t="s">
        <v>66</v>
      </c>
      <c r="C42" s="18">
        <v>2826</v>
      </c>
      <c r="D42" s="19">
        <v>46500</v>
      </c>
    </row>
    <row r="43" spans="1:4" ht="12.75">
      <c r="A43" s="16" t="s">
        <v>335</v>
      </c>
      <c r="B43" s="17" t="s">
        <v>66</v>
      </c>
      <c r="C43" s="18">
        <v>2826</v>
      </c>
      <c r="D43" s="19">
        <v>43000</v>
      </c>
    </row>
    <row r="44" spans="1:4" ht="12.75">
      <c r="A44" s="16" t="s">
        <v>336</v>
      </c>
      <c r="B44" s="17" t="s">
        <v>66</v>
      </c>
      <c r="C44" s="18">
        <v>3014</v>
      </c>
      <c r="D44" s="19">
        <v>43000</v>
      </c>
    </row>
    <row r="45" spans="1:4" ht="12.75">
      <c r="A45" s="16" t="s">
        <v>337</v>
      </c>
      <c r="B45" s="17" t="s">
        <v>66</v>
      </c>
      <c r="C45" s="18">
        <v>3391</v>
      </c>
      <c r="D45" s="19">
        <v>43500</v>
      </c>
    </row>
    <row r="46" spans="1:4" ht="12.75">
      <c r="A46" s="16" t="s">
        <v>338</v>
      </c>
      <c r="B46" s="17" t="s">
        <v>66</v>
      </c>
      <c r="C46" s="18">
        <v>3768</v>
      </c>
      <c r="D46" s="19">
        <v>46500</v>
      </c>
    </row>
    <row r="47" spans="1:4" ht="12.75">
      <c r="A47" s="16" t="s">
        <v>339</v>
      </c>
      <c r="B47" s="17" t="s">
        <v>66</v>
      </c>
      <c r="C47" s="18">
        <v>3768</v>
      </c>
      <c r="D47" s="19">
        <v>45000</v>
      </c>
    </row>
    <row r="48" spans="1:4" ht="12.75">
      <c r="A48" s="16" t="s">
        <v>340</v>
      </c>
      <c r="B48" s="17" t="s">
        <v>341</v>
      </c>
      <c r="C48" s="18">
        <v>3697</v>
      </c>
      <c r="D48" s="19">
        <v>46500</v>
      </c>
    </row>
    <row r="49" spans="1:4" ht="12.75">
      <c r="A49" s="16" t="s">
        <v>342</v>
      </c>
      <c r="B49" s="17" t="s">
        <v>66</v>
      </c>
      <c r="C49" s="18">
        <v>4710</v>
      </c>
      <c r="D49" s="19">
        <v>46500</v>
      </c>
    </row>
    <row r="50" spans="1:4" ht="12.75">
      <c r="A50" s="16" t="s">
        <v>343</v>
      </c>
      <c r="B50" s="17" t="s">
        <v>66</v>
      </c>
      <c r="C50" s="18">
        <v>4710</v>
      </c>
      <c r="D50" s="19">
        <v>45000</v>
      </c>
    </row>
    <row r="51" spans="1:4" ht="12.75">
      <c r="A51" s="209" t="s">
        <v>253</v>
      </c>
      <c r="B51" s="209"/>
      <c r="C51" s="209"/>
      <c r="D51" s="209"/>
    </row>
    <row r="52" spans="1:4" ht="12.75">
      <c r="A52" s="35"/>
      <c r="B52" s="36"/>
      <c r="C52" s="37"/>
      <c r="D52" s="38"/>
    </row>
    <row r="53" spans="1:4" ht="12.75">
      <c r="A53" s="35"/>
      <c r="B53" s="36"/>
      <c r="C53" s="37"/>
      <c r="D53" s="38"/>
    </row>
    <row r="54" spans="1:4" ht="12.75">
      <c r="A54" s="41"/>
      <c r="B54" s="41"/>
      <c r="C54" s="41"/>
      <c r="D54" s="41"/>
    </row>
  </sheetData>
  <sheetProtection selectLockedCells="1" selectUnlockedCells="1"/>
  <mergeCells count="4">
    <mergeCell ref="A5:D5"/>
    <mergeCell ref="A51:D51"/>
    <mergeCell ref="A1:A4"/>
    <mergeCell ref="B1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H26"/>
  <sheetViews>
    <sheetView zoomScalePageLayoutView="0" workbookViewId="0" topLeftCell="B7">
      <selection activeCell="F27" sqref="F27"/>
    </sheetView>
  </sheetViews>
  <sheetFormatPr defaultColWidth="9.1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17.25390625" style="0" customWidth="1"/>
  </cols>
  <sheetData>
    <row r="1" spans="1:8" ht="12.75" customHeight="1">
      <c r="A1" s="210"/>
      <c r="B1" s="213" t="s">
        <v>815</v>
      </c>
      <c r="C1" s="213"/>
      <c r="D1" s="214"/>
      <c r="E1" s="8"/>
      <c r="F1" s="8"/>
      <c r="G1" s="8"/>
      <c r="H1" s="8"/>
    </row>
    <row r="2" spans="1:8" ht="12.75">
      <c r="A2" s="211"/>
      <c r="B2" s="215"/>
      <c r="C2" s="215"/>
      <c r="D2" s="216"/>
      <c r="E2" s="9"/>
      <c r="F2" s="9"/>
      <c r="G2" s="9"/>
      <c r="H2" s="9"/>
    </row>
    <row r="3" spans="1:4" ht="12.75">
      <c r="A3" s="211"/>
      <c r="B3" s="215"/>
      <c r="C3" s="215"/>
      <c r="D3" s="216"/>
    </row>
    <row r="4" spans="1:6" ht="66.75" customHeight="1">
      <c r="A4" s="212"/>
      <c r="B4" s="217"/>
      <c r="C4" s="217"/>
      <c r="D4" s="218"/>
      <c r="F4" s="22"/>
    </row>
    <row r="5" spans="1:4" ht="46.5" customHeight="1">
      <c r="A5" s="222" t="s">
        <v>252</v>
      </c>
      <c r="B5" s="223"/>
      <c r="C5" s="223"/>
      <c r="D5" s="224"/>
    </row>
    <row r="6" spans="1:4" ht="15" customHeight="1">
      <c r="A6" s="10"/>
      <c r="B6" s="10"/>
      <c r="C6" s="10"/>
      <c r="D6" s="11"/>
    </row>
    <row r="7" spans="1:6" ht="36.75" customHeight="1">
      <c r="A7" s="171" t="s">
        <v>1</v>
      </c>
      <c r="B7" s="172" t="s">
        <v>831</v>
      </c>
      <c r="C7" s="172" t="s">
        <v>832</v>
      </c>
      <c r="D7" s="173" t="s">
        <v>830</v>
      </c>
      <c r="F7" s="131"/>
    </row>
    <row r="8" spans="1:6" ht="24" customHeight="1">
      <c r="A8" s="174" t="s">
        <v>820</v>
      </c>
      <c r="B8" s="174">
        <v>3.9</v>
      </c>
      <c r="C8" s="174">
        <v>321.6</v>
      </c>
      <c r="D8" s="175">
        <v>257.31</v>
      </c>
      <c r="F8" s="131"/>
    </row>
    <row r="9" spans="1:6" ht="19.5" customHeight="1">
      <c r="A9" s="174" t="s">
        <v>821</v>
      </c>
      <c r="B9" s="174">
        <v>4.9</v>
      </c>
      <c r="C9" s="174">
        <v>373.95</v>
      </c>
      <c r="D9" s="175">
        <v>299.16</v>
      </c>
      <c r="F9" s="131"/>
    </row>
    <row r="10" spans="1:6" ht="21.75" customHeight="1">
      <c r="A10" s="174" t="s">
        <v>822</v>
      </c>
      <c r="B10" s="174">
        <v>5.4</v>
      </c>
      <c r="C10" s="174">
        <v>419.93</v>
      </c>
      <c r="D10" s="175">
        <v>335.94</v>
      </c>
      <c r="F10" s="131"/>
    </row>
    <row r="11" spans="1:6" ht="21.75" customHeight="1">
      <c r="A11" s="174" t="s">
        <v>823</v>
      </c>
      <c r="B11" s="174">
        <v>5.9</v>
      </c>
      <c r="C11" s="174">
        <v>365.69</v>
      </c>
      <c r="D11" s="175">
        <v>457.11</v>
      </c>
      <c r="F11" s="131"/>
    </row>
    <row r="12" spans="1:6" ht="23.25" customHeight="1">
      <c r="A12" s="174" t="s">
        <v>824</v>
      </c>
      <c r="B12" s="174">
        <v>6.9</v>
      </c>
      <c r="C12" s="174">
        <v>527.36</v>
      </c>
      <c r="D12" s="175">
        <v>421.89</v>
      </c>
      <c r="F12" s="131"/>
    </row>
    <row r="13" spans="1:6" ht="21.75" customHeight="1">
      <c r="A13" s="174" t="s">
        <v>825</v>
      </c>
      <c r="B13" s="174">
        <v>7.9</v>
      </c>
      <c r="C13" s="174">
        <v>588.3</v>
      </c>
      <c r="D13" s="175">
        <v>470.64</v>
      </c>
      <c r="F13" s="131"/>
    </row>
    <row r="14" spans="1:6" ht="23.25" customHeight="1">
      <c r="A14" s="174" t="s">
        <v>826</v>
      </c>
      <c r="B14" s="174">
        <v>8.9</v>
      </c>
      <c r="C14" s="174">
        <v>651.3</v>
      </c>
      <c r="D14" s="175">
        <v>521.04</v>
      </c>
      <c r="F14" s="131"/>
    </row>
    <row r="15" spans="1:6" ht="20.25" customHeight="1">
      <c r="A15" s="174" t="s">
        <v>827</v>
      </c>
      <c r="B15" s="174">
        <v>9.9</v>
      </c>
      <c r="C15" s="174" t="s">
        <v>828</v>
      </c>
      <c r="D15" s="174" t="s">
        <v>828</v>
      </c>
      <c r="F15" s="131"/>
    </row>
    <row r="16" spans="1:6" ht="22.5" customHeight="1">
      <c r="A16" s="226" t="s">
        <v>829</v>
      </c>
      <c r="B16" s="227"/>
      <c r="C16" s="227"/>
      <c r="D16" s="228"/>
      <c r="F16" s="131"/>
    </row>
    <row r="17" spans="1:6" ht="44.25" customHeight="1">
      <c r="A17" s="171" t="s">
        <v>1</v>
      </c>
      <c r="B17" s="172" t="s">
        <v>831</v>
      </c>
      <c r="C17" s="172" t="s">
        <v>832</v>
      </c>
      <c r="D17" s="173" t="s">
        <v>830</v>
      </c>
      <c r="F17" s="131"/>
    </row>
    <row r="18" spans="1:6" ht="25.5" customHeight="1">
      <c r="A18" s="174" t="s">
        <v>820</v>
      </c>
      <c r="B18" s="174">
        <v>3.9</v>
      </c>
      <c r="C18" s="176">
        <v>401</v>
      </c>
      <c r="D18" s="177">
        <v>320.8</v>
      </c>
      <c r="F18" s="131"/>
    </row>
    <row r="19" spans="1:6" ht="24.75" customHeight="1">
      <c r="A19" s="174" t="s">
        <v>821</v>
      </c>
      <c r="B19" s="174">
        <v>4.9</v>
      </c>
      <c r="C19" s="176">
        <v>427.33</v>
      </c>
      <c r="D19" s="177">
        <v>377.86</v>
      </c>
      <c r="F19" s="131"/>
    </row>
    <row r="20" spans="1:6" ht="21.75" customHeight="1">
      <c r="A20" s="174" t="s">
        <v>824</v>
      </c>
      <c r="B20" s="174">
        <v>6.9</v>
      </c>
      <c r="C20" s="176">
        <v>630.57</v>
      </c>
      <c r="D20" s="177">
        <v>504.46</v>
      </c>
      <c r="F20" s="131"/>
    </row>
    <row r="21" spans="1:4" ht="12.75" customHeight="1">
      <c r="A21" s="225" t="s">
        <v>253</v>
      </c>
      <c r="B21" s="225"/>
      <c r="C21" s="225"/>
      <c r="D21" s="225"/>
    </row>
    <row r="22" spans="1:4" ht="12.75">
      <c r="A22" s="21"/>
      <c r="B22" s="21"/>
      <c r="C22" s="21"/>
      <c r="D22" s="21"/>
    </row>
    <row r="23" spans="1:4" ht="12.75">
      <c r="A23" s="20"/>
      <c r="B23" s="20"/>
      <c r="C23" s="20"/>
      <c r="D23" s="20"/>
    </row>
    <row r="25" spans="1:4" ht="12.75" customHeight="1">
      <c r="A25" s="14"/>
      <c r="B25" s="14"/>
      <c r="C25" s="14"/>
      <c r="D25" s="14"/>
    </row>
    <row r="26" spans="1:4" ht="12.75">
      <c r="A26" s="14"/>
      <c r="B26" s="14"/>
      <c r="C26" s="14"/>
      <c r="D26" s="14"/>
    </row>
    <row r="30" ht="13.5" customHeight="1"/>
  </sheetData>
  <sheetProtection selectLockedCells="1" selectUnlockedCells="1"/>
  <mergeCells count="5">
    <mergeCell ref="A5:D5"/>
    <mergeCell ref="A21:D21"/>
    <mergeCell ref="A1:A4"/>
    <mergeCell ref="B1:D4"/>
    <mergeCell ref="A16:D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СевЗапМеталл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Vasin</cp:lastModifiedBy>
  <cp:lastPrinted>2017-07-13T12:20:02Z</cp:lastPrinted>
  <dcterms:created xsi:type="dcterms:W3CDTF">2005-03-22T07:55:53Z</dcterms:created>
  <dcterms:modified xsi:type="dcterms:W3CDTF">2018-12-25T08:24:20Z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